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8496"/>
  </bookViews>
  <sheets>
    <sheet name="3 класс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'3 класс'!$A$6:$O$89</definedName>
    <definedName name="CountUchBase" localSheetId="0">[1]База!$Y$1</definedName>
    <definedName name="CountUchBase">[2]База!$Y$1</definedName>
    <definedName name="DataChel" localSheetId="0">[1]База!$E$1:$W$65536</definedName>
    <definedName name="DataChel">[2]База!$E$1:$W$65536</definedName>
    <definedName name="DataGrVPR" localSheetId="0">[1]DATA_группа!$A$1:$M$65536</definedName>
    <definedName name="DataGrVPR">[2]DATA_группа!$A$1:$M$65536</definedName>
    <definedName name="DataLichVPR" localSheetId="0">[1]DATA_личка!$A$1:$Z$65536</definedName>
    <definedName name="DataLichVPR">[2]DATA_личка!$A$1:$Z$65536</definedName>
    <definedName name="DataProtokol1" localSheetId="0">[1]Протокол_личка!$B$7:$AZ$1635</definedName>
    <definedName name="DataProtokol1">[2]Протокол_личка!$B$7:$AZ$1635</definedName>
    <definedName name="DataProtokol2" localSheetId="0">[1]Протокол_связки!$C$7:$AY$1235</definedName>
    <definedName name="DataProtokol2">[2]Протокол_связки!$C$7:$AY$1235</definedName>
    <definedName name="DataProtokol3" localSheetId="0">[1]Протокол_группа!$B$7:$BA$1085</definedName>
    <definedName name="DataProtokol3">[2]Протокол_группа!$B$7:$BA$1085</definedName>
    <definedName name="DataSvyazVPR" localSheetId="0">[1]DATA_связки!$C$1:$N$65536</definedName>
    <definedName name="DataSvyazVPR">[2]DATA_связки!$C$1:$N$65536</definedName>
    <definedName name="DistKrName1" localSheetId="0">[1]Настройка!$F$109</definedName>
    <definedName name="DistKrName1">[2]Настройка!$F$109</definedName>
    <definedName name="DistKrName2" localSheetId="0">[1]Настройка!$F$110</definedName>
    <definedName name="DistKrName2">[2]Настройка!$F$110</definedName>
    <definedName name="DistKrName3" localSheetId="0">[1]Настройка!$F$111</definedName>
    <definedName name="DistKrName3">[2]Настройка!$F$111</definedName>
    <definedName name="DistKrName4">[3]tmp!$F$34</definedName>
    <definedName name="DistKrName5">[3]tmp!$F$35</definedName>
    <definedName name="DistName1" localSheetId="0">[1]Настройка!$D$109</definedName>
    <definedName name="DistName1">[2]Настройка!$D$109</definedName>
    <definedName name="DistName2" localSheetId="0">[1]Настройка!$D$110</definedName>
    <definedName name="DistName2">[2]Настройка!$D$110</definedName>
    <definedName name="DistName3" localSheetId="0">[1]Настройка!$D$111</definedName>
    <definedName name="DistName3">[2]Настройка!$D$111</definedName>
    <definedName name="Groups" localSheetId="0">[1]Настройка!$C$46:$C$58</definedName>
    <definedName name="Groups">[2]Настройка!$C$46:$C$58</definedName>
    <definedName name="Klass1" localSheetId="0">[1]Настройка!$F$36</definedName>
    <definedName name="Klass1">[2]Настройка!$F$36</definedName>
    <definedName name="klass1_V">#REF!</definedName>
    <definedName name="Klass2" localSheetId="0">[1]Настройка!$F$37</definedName>
    <definedName name="Klass2">[2]Настройка!$F$37</definedName>
    <definedName name="klass2_B">#REF!</definedName>
    <definedName name="Klass3" localSheetId="0">[1]Настройка!$F$38</definedName>
    <definedName name="Klass3">[2]Настройка!$F$38</definedName>
    <definedName name="klass3_A">#REF!</definedName>
    <definedName name="klass3_Open">#REF!</definedName>
    <definedName name="Shapka1" localSheetId="0">[1]Настройка!$C$25</definedName>
    <definedName name="Shapka1">[2]Настройка!$C$25</definedName>
    <definedName name="Shapka2" localSheetId="0">[1]Настройка!$C$26</definedName>
    <definedName name="Shapka2">[2]Настройка!$C$26</definedName>
    <definedName name="ShapkaData" localSheetId="0">[1]Настройка!$C$27</definedName>
    <definedName name="ShapkaData">[2]Настройка!$C$27</definedName>
    <definedName name="ShapkaWhere" localSheetId="0">[1]Настройка!$C$28</definedName>
    <definedName name="ShapkaWhere">[2]Настройка!$C$28</definedName>
    <definedName name="SignGlSec" localSheetId="0">[1]Настройка!$C$31</definedName>
    <definedName name="SignGlSec">[2]Настройка!$C$31</definedName>
    <definedName name="SignGlSud" localSheetId="0">[1]Настройка!$C$30</definedName>
    <definedName name="SignGlSud">[2]Настройка!$C$30</definedName>
    <definedName name="SignPredsMand" localSheetId="0">[1]Настройка!$C$32</definedName>
    <definedName name="SignPredsMand">[2]Настройка!$C$32</definedName>
    <definedName name="SignProtokol" localSheetId="0">[1]Настройка!$C$33</definedName>
    <definedName name="SignProtokol">[2]Настройка!$C$33</definedName>
    <definedName name="TableVPRDopusk" localSheetId="0">[1]Настройка!$C$45:$Q$58</definedName>
    <definedName name="TableVPRDopusk">[2]Настройка!$C$45:$Q$58</definedName>
    <definedName name="Variant4">[3]tmp!$C$34</definedName>
    <definedName name="Variant5">[3]tmp!$C$35</definedName>
    <definedName name="VitrinaList">[4]Start!$F$17:$F$34</definedName>
    <definedName name="VitrinaNum">[4]Start!$F$15</definedName>
    <definedName name="класс_дист">[5]Списки!$E$1:$E$5</definedName>
    <definedName name="личка">[5]Списки!$D$1</definedName>
    <definedName name="Пол" localSheetId="0">[1]Настройка!$F$117:$F$118</definedName>
    <definedName name="Пол">[2]Настройка!$F$117:$F$118</definedName>
    <definedName name="Разряды" localSheetId="0">[1]Настройка!$C$118:$C$129</definedName>
    <definedName name="Разряды">[2]Настройка!$C$118:$C$129</definedName>
    <definedName name="список_пол">[5]Списки!$B$1:$B$2</definedName>
    <definedName name="список_разряды1">[5]Списки!$A$1:$A$9</definedName>
    <definedName name="Таблица_ВРВС" localSheetId="0">[1]Настройка!$I$117:$I$138</definedName>
    <definedName name="Таблица_ВРВС">[2]Настройка!$I$117:$I$138</definedName>
    <definedName name="Таблица_дисциплин" localSheetId="0">[1]Настройка!$F$122:$F$129</definedName>
    <definedName name="Таблица_дисциплин">[2]Настройка!$F$122:$F$129</definedName>
    <definedName name="Таблица_разрядов" localSheetId="0">[1]Настройка!$C$117:$D$129</definedName>
    <definedName name="Таблица_разрядов">[2]Настройка!$C$117:$D$129</definedName>
  </definedNames>
  <calcPr calcId="145621"/>
</workbook>
</file>

<file path=xl/calcChain.xml><?xml version="1.0" encoding="utf-8"?>
<calcChain xmlns="http://schemas.openxmlformats.org/spreadsheetml/2006/main">
  <c r="A92" i="1" l="1"/>
  <c r="R89" i="1"/>
  <c r="M89" i="1"/>
  <c r="H89" i="1"/>
  <c r="R88" i="1"/>
  <c r="M88" i="1"/>
  <c r="H88" i="1"/>
  <c r="R87" i="1"/>
  <c r="M87" i="1"/>
  <c r="H87" i="1"/>
  <c r="R86" i="1"/>
  <c r="M86" i="1"/>
  <c r="H86" i="1"/>
  <c r="R85" i="1"/>
  <c r="M85" i="1"/>
  <c r="H85" i="1"/>
  <c r="R84" i="1"/>
  <c r="M84" i="1"/>
  <c r="H84" i="1"/>
  <c r="R83" i="1"/>
  <c r="M83" i="1"/>
  <c r="H83" i="1"/>
  <c r="R82" i="1"/>
  <c r="M82" i="1"/>
  <c r="H82" i="1"/>
  <c r="R81" i="1"/>
  <c r="M81" i="1"/>
  <c r="H81" i="1"/>
  <c r="R80" i="1"/>
  <c r="M80" i="1"/>
  <c r="H80" i="1"/>
  <c r="R79" i="1"/>
  <c r="Q79" i="1"/>
  <c r="M79" i="1"/>
  <c r="H79" i="1"/>
  <c r="R78" i="1"/>
  <c r="M78" i="1"/>
  <c r="H78" i="1"/>
  <c r="R77" i="1"/>
  <c r="M77" i="1"/>
  <c r="H77" i="1"/>
  <c r="R76" i="1"/>
  <c r="M76" i="1"/>
  <c r="H76" i="1"/>
  <c r="R75" i="1"/>
  <c r="M75" i="1"/>
  <c r="H75" i="1"/>
  <c r="R74" i="1"/>
  <c r="M74" i="1"/>
  <c r="H74" i="1"/>
  <c r="R73" i="1"/>
  <c r="M73" i="1"/>
  <c r="H73" i="1"/>
  <c r="R72" i="1"/>
  <c r="M72" i="1"/>
  <c r="H72" i="1"/>
  <c r="R71" i="1"/>
  <c r="M71" i="1"/>
  <c r="H71" i="1"/>
  <c r="R70" i="1"/>
  <c r="M70" i="1"/>
  <c r="H70" i="1"/>
  <c r="R69" i="1"/>
  <c r="M69" i="1"/>
  <c r="H69" i="1"/>
  <c r="R68" i="1"/>
  <c r="M68" i="1"/>
  <c r="H68" i="1"/>
  <c r="R67" i="1"/>
  <c r="M67" i="1"/>
  <c r="H67" i="1"/>
  <c r="R66" i="1"/>
  <c r="M66" i="1"/>
  <c r="H66" i="1"/>
  <c r="R65" i="1"/>
  <c r="M65" i="1"/>
  <c r="H65" i="1"/>
  <c r="R64" i="1"/>
  <c r="M64" i="1"/>
  <c r="H64" i="1"/>
  <c r="R63" i="1"/>
  <c r="M63" i="1"/>
  <c r="H63" i="1"/>
  <c r="R62" i="1"/>
  <c r="M62" i="1"/>
  <c r="H62" i="1"/>
  <c r="R61" i="1"/>
  <c r="M61" i="1"/>
  <c r="H61" i="1"/>
  <c r="R60" i="1"/>
  <c r="M60" i="1"/>
  <c r="H60" i="1"/>
  <c r="R59" i="1"/>
  <c r="M59" i="1"/>
  <c r="H59" i="1"/>
  <c r="R58" i="1"/>
  <c r="M58" i="1"/>
  <c r="H58" i="1"/>
  <c r="R57" i="1"/>
  <c r="Q57" i="1"/>
  <c r="M57" i="1"/>
  <c r="H57" i="1"/>
  <c r="R56" i="1"/>
  <c r="M56" i="1"/>
  <c r="H56" i="1"/>
  <c r="R55" i="1"/>
  <c r="M55" i="1"/>
  <c r="H55" i="1"/>
  <c r="R54" i="1"/>
  <c r="M54" i="1"/>
  <c r="H54" i="1"/>
  <c r="R53" i="1"/>
  <c r="M53" i="1"/>
  <c r="H53" i="1"/>
  <c r="R52" i="1"/>
  <c r="M52" i="1"/>
  <c r="H52" i="1"/>
  <c r="R51" i="1"/>
  <c r="M51" i="1"/>
  <c r="H51" i="1"/>
  <c r="R50" i="1"/>
  <c r="M50" i="1"/>
  <c r="H50" i="1"/>
  <c r="R49" i="1"/>
  <c r="M49" i="1"/>
  <c r="H49" i="1"/>
  <c r="R48" i="1"/>
  <c r="M48" i="1"/>
  <c r="H48" i="1"/>
  <c r="R47" i="1"/>
  <c r="M47" i="1"/>
  <c r="H47" i="1"/>
  <c r="R46" i="1"/>
  <c r="M46" i="1"/>
  <c r="H46" i="1"/>
  <c r="R45" i="1"/>
  <c r="M45" i="1"/>
  <c r="H45" i="1"/>
  <c r="R44" i="1"/>
  <c r="M44" i="1"/>
  <c r="H44" i="1"/>
  <c r="R43" i="1"/>
  <c r="M43" i="1"/>
  <c r="H43" i="1"/>
  <c r="R42" i="1"/>
  <c r="M42" i="1"/>
  <c r="H42" i="1"/>
  <c r="R41" i="1"/>
  <c r="M41" i="1"/>
  <c r="H41" i="1"/>
  <c r="R40" i="1"/>
  <c r="M40" i="1"/>
  <c r="H40" i="1"/>
  <c r="R39" i="1"/>
  <c r="M39" i="1"/>
  <c r="H39" i="1"/>
  <c r="R38" i="1"/>
  <c r="M38" i="1"/>
  <c r="H38" i="1"/>
  <c r="R37" i="1"/>
  <c r="Q37" i="1"/>
  <c r="M37" i="1"/>
  <c r="H37" i="1"/>
  <c r="R36" i="1"/>
  <c r="M36" i="1"/>
  <c r="H36" i="1"/>
  <c r="R35" i="1"/>
  <c r="M35" i="1"/>
  <c r="H35" i="1"/>
  <c r="R34" i="1"/>
  <c r="M34" i="1"/>
  <c r="H34" i="1"/>
  <c r="R33" i="1"/>
  <c r="M33" i="1"/>
  <c r="H33" i="1"/>
  <c r="R32" i="1"/>
  <c r="M32" i="1"/>
  <c r="H32" i="1"/>
  <c r="R31" i="1"/>
  <c r="M31" i="1"/>
  <c r="H31" i="1"/>
  <c r="R30" i="1"/>
  <c r="M30" i="1"/>
  <c r="H30" i="1"/>
  <c r="R29" i="1"/>
  <c r="M29" i="1"/>
  <c r="H29" i="1"/>
  <c r="R28" i="1"/>
  <c r="M28" i="1"/>
  <c r="H28" i="1"/>
  <c r="R27" i="1"/>
  <c r="M27" i="1"/>
  <c r="H27" i="1"/>
  <c r="R26" i="1"/>
  <c r="M26" i="1"/>
  <c r="H26" i="1"/>
  <c r="R25" i="1"/>
  <c r="M25" i="1"/>
  <c r="H25" i="1"/>
  <c r="R24" i="1"/>
  <c r="M24" i="1"/>
  <c r="H24" i="1"/>
  <c r="R23" i="1"/>
  <c r="M23" i="1"/>
  <c r="H23" i="1"/>
  <c r="R22" i="1"/>
  <c r="M22" i="1"/>
  <c r="H22" i="1"/>
  <c r="R21" i="1"/>
  <c r="M21" i="1"/>
  <c r="H21" i="1"/>
  <c r="R20" i="1"/>
  <c r="M20" i="1"/>
  <c r="H20" i="1"/>
  <c r="R19" i="1"/>
  <c r="M19" i="1"/>
  <c r="H19" i="1"/>
  <c r="R18" i="1"/>
  <c r="M18" i="1"/>
  <c r="H18" i="1"/>
  <c r="R17" i="1"/>
  <c r="M17" i="1"/>
  <c r="H17" i="1"/>
  <c r="R16" i="1"/>
  <c r="M16" i="1"/>
  <c r="H16" i="1"/>
  <c r="R15" i="1"/>
  <c r="M15" i="1"/>
  <c r="H15" i="1"/>
  <c r="R14" i="1"/>
  <c r="M14" i="1"/>
  <c r="H14" i="1"/>
  <c r="R13" i="1"/>
  <c r="Q13" i="1"/>
  <c r="M13" i="1"/>
  <c r="H13" i="1"/>
  <c r="R12" i="1"/>
  <c r="M12" i="1"/>
  <c r="H12" i="1"/>
  <c r="R11" i="1"/>
  <c r="M11" i="1"/>
  <c r="H11" i="1"/>
  <c r="R10" i="1"/>
  <c r="M10" i="1"/>
  <c r="H10" i="1"/>
  <c r="R9" i="1"/>
  <c r="R8" i="1"/>
  <c r="R7" i="1"/>
</calcChain>
</file>

<file path=xl/sharedStrings.xml><?xml version="1.0" encoding="utf-8"?>
<sst xmlns="http://schemas.openxmlformats.org/spreadsheetml/2006/main" count="687" uniqueCount="393">
  <si>
    <t>Ленинградская область, Всеволожский район, Куйвозовское с/п</t>
  </si>
  <si>
    <t>СТАРТОВЫЙ ПРОТОКОЛ</t>
  </si>
  <si>
    <t>дистанция - пешеходная - связка 3 класс</t>
  </si>
  <si>
    <t>№ п/п</t>
  </si>
  <si>
    <t>Связка</t>
  </si>
  <si>
    <t>Состав</t>
  </si>
  <si>
    <t>Делегация</t>
  </si>
  <si>
    <t>Территория</t>
  </si>
  <si>
    <t>Гр.</t>
  </si>
  <si>
    <t>Зачет</t>
  </si>
  <si>
    <t>Чип</t>
  </si>
  <si>
    <t>Ранг</t>
  </si>
  <si>
    <t>СВЯЗКИ</t>
  </si>
  <si>
    <t>Прим.</t>
  </si>
  <si>
    <t>№ уч 2</t>
  </si>
  <si>
    <t>Время старта</t>
  </si>
  <si>
    <t>11_12</t>
  </si>
  <si>
    <t>Манелов Валерий(3),
Иванов Никита Г.(1)</t>
  </si>
  <si>
    <t>СПбГЛТУ им. С.М. Кирова</t>
  </si>
  <si>
    <t>Санкт-Петербург</t>
  </si>
  <si>
    <t>м</t>
  </si>
  <si>
    <t>МЖ_3</t>
  </si>
  <si>
    <t xml:space="preserve">
</t>
  </si>
  <si>
    <t>11</t>
  </si>
  <si>
    <t>12</t>
  </si>
  <si>
    <t>581_585</t>
  </si>
  <si>
    <t>Красюкова Екатерина(1),
Кузьмина Полина(КМС)</t>
  </si>
  <si>
    <t>ДДЮТ Всеволожского района (Рахья)</t>
  </si>
  <si>
    <t>Ленинградская область, Всеволожский район</t>
  </si>
  <si>
    <t>ж</t>
  </si>
  <si>
    <t>581</t>
  </si>
  <si>
    <t>585</t>
  </si>
  <si>
    <t>573_575</t>
  </si>
  <si>
    <t>Поварова Елена(3),
Ефимова Дарья(2)</t>
  </si>
  <si>
    <t>Лицей №8 г.Тихвин</t>
  </si>
  <si>
    <t>Ленинградская область</t>
  </si>
  <si>
    <t>573</t>
  </si>
  <si>
    <t>575</t>
  </si>
  <si>
    <t>130_132</t>
  </si>
  <si>
    <t>Лексаченко Георгий(1ю),
Ивань Глеб(2)</t>
  </si>
  <si>
    <t>ДДЮТ Выборгского района - 2</t>
  </si>
  <si>
    <t>Санкт-Петербург, Выборгский район</t>
  </si>
  <si>
    <t>ЮЮ 16-21_3</t>
  </si>
  <si>
    <t>130</t>
  </si>
  <si>
    <t>132</t>
  </si>
  <si>
    <t>145_147</t>
  </si>
  <si>
    <t>Воронов Максим(2),
Сакаринен Арво(3)</t>
  </si>
  <si>
    <t>ТК "Муравейник" ДДТ Калининского района</t>
  </si>
  <si>
    <t>Санкт-Петербург, Калининский район</t>
  </si>
  <si>
    <t>145</t>
  </si>
  <si>
    <t>147</t>
  </si>
  <si>
    <t>127_131</t>
  </si>
  <si>
    <t>Халов Богдан(2),
Назаров Антон(3)</t>
  </si>
  <si>
    <t>127</t>
  </si>
  <si>
    <t>131</t>
  </si>
  <si>
    <t>116_117</t>
  </si>
  <si>
    <t>Алексеев Павел(1),
Орлов Дмитрий(2)</t>
  </si>
  <si>
    <t>ДДЮТ Выборгского района - 1</t>
  </si>
  <si>
    <t>116</t>
  </si>
  <si>
    <t>117</t>
  </si>
  <si>
    <t>199_200</t>
  </si>
  <si>
    <t>Бабичев Артём(2),
Бабичев Александр(2)</t>
  </si>
  <si>
    <t>ТК "Фалькон" ДДТ Приморского района</t>
  </si>
  <si>
    <t>Санкт-Петербург, Приморский район</t>
  </si>
  <si>
    <t>199</t>
  </si>
  <si>
    <t>200</t>
  </si>
  <si>
    <t>155_156</t>
  </si>
  <si>
    <t>Чепонас Антанас(2),
Федотов Денис(2)</t>
  </si>
  <si>
    <t>ГБОУ СОШ № 332</t>
  </si>
  <si>
    <t>Санкт-Петербург, Невский район</t>
  </si>
  <si>
    <t>155</t>
  </si>
  <si>
    <t>156</t>
  </si>
  <si>
    <t>39_40</t>
  </si>
  <si>
    <t>Выборнов Дмитрий(2),
Кузнецов Кирилл(2)</t>
  </si>
  <si>
    <t>СДЮСШОР № 2 - 3</t>
  </si>
  <si>
    <t>39</t>
  </si>
  <si>
    <t>40</t>
  </si>
  <si>
    <t>571_572</t>
  </si>
  <si>
    <t>Смирнов Алексей(2),
Пихтин Егор(2)</t>
  </si>
  <si>
    <t>571</t>
  </si>
  <si>
    <t>572</t>
  </si>
  <si>
    <t>244_245</t>
  </si>
  <si>
    <t>Просолов Игорь(КМС),
Масанов Никита(КМС)</t>
  </si>
  <si>
    <t>СДЮСШОР № 2 - 1</t>
  </si>
  <si>
    <t>244</t>
  </si>
  <si>
    <t>245</t>
  </si>
  <si>
    <t>583_584</t>
  </si>
  <si>
    <t>Лямин Альберт(1),
Черняев Александр(1)</t>
  </si>
  <si>
    <t>583</t>
  </si>
  <si>
    <t>584</t>
  </si>
  <si>
    <t>539_540</t>
  </si>
  <si>
    <t>Григорьев Иван (1),
Петров Алексей (2)</t>
  </si>
  <si>
    <t xml:space="preserve">Кадеты Новолисино </t>
  </si>
  <si>
    <t xml:space="preserve">Ленинградская область Тосненский район </t>
  </si>
  <si>
    <t>539</t>
  </si>
  <si>
    <t>540</t>
  </si>
  <si>
    <t>72_73</t>
  </si>
  <si>
    <t>Иванов Иван(1),
Степанов Иван(КМС)</t>
  </si>
  <si>
    <t>МО "Балканский" (на базе ГБОУ СОШ № 312)</t>
  </si>
  <si>
    <t>Санкт-Петербург, Фрунзенский район</t>
  </si>
  <si>
    <t>72</t>
  </si>
  <si>
    <t>73</t>
  </si>
  <si>
    <t>241_242</t>
  </si>
  <si>
    <t>Яковлев Иван(2),
Картушев Егор(1)</t>
  </si>
  <si>
    <t>241</t>
  </si>
  <si>
    <t>242</t>
  </si>
  <si>
    <t>576_577</t>
  </si>
  <si>
    <t>Гарунов Никита(1),
Орехов Антон(1)</t>
  </si>
  <si>
    <t>576</t>
  </si>
  <si>
    <t>577</t>
  </si>
  <si>
    <t>103_106</t>
  </si>
  <si>
    <t>Квасков Дмитрий(1),
Дьяков Леонид(3)</t>
  </si>
  <si>
    <t>103</t>
  </si>
  <si>
    <t>106</t>
  </si>
  <si>
    <t>33_34</t>
  </si>
  <si>
    <t>Кувальд Дмитрий(1),
Циликин Михаил(2)</t>
  </si>
  <si>
    <t>33</t>
  </si>
  <si>
    <t>34</t>
  </si>
  <si>
    <t>74_75</t>
  </si>
  <si>
    <t>Санников Илья(КМС),
Савельев Эдуард(КМС)</t>
  </si>
  <si>
    <t>74</t>
  </si>
  <si>
    <t>75</t>
  </si>
  <si>
    <t>173_174</t>
  </si>
  <si>
    <t>Лихачев Николай(1),
Шумов Олег(2)</t>
  </si>
  <si>
    <t>ДЮЦ "Красногвардеец"</t>
  </si>
  <si>
    <t>Санкт-Петербург, Красногвардейский район</t>
  </si>
  <si>
    <t>173</t>
  </si>
  <si>
    <t>174</t>
  </si>
  <si>
    <t>102_105</t>
  </si>
  <si>
    <t>Голубчиков Александр(2),
Горский Роман(2)</t>
  </si>
  <si>
    <t>102</t>
  </si>
  <si>
    <t>105</t>
  </si>
  <si>
    <t>551_552</t>
  </si>
  <si>
    <t>Судаков Тимофей(1),
Тимофеев Виктор(1)</t>
  </si>
  <si>
    <t>МБОУДО "Дворец творчества" г. Выборг</t>
  </si>
  <si>
    <t>Ленинградская область, Выборгский район</t>
  </si>
  <si>
    <t>551</t>
  </si>
  <si>
    <t>552</t>
  </si>
  <si>
    <t>142_143</t>
  </si>
  <si>
    <t>Федоров Андрей(КМС),
Лукин Максим(КМС)</t>
  </si>
  <si>
    <t>142</t>
  </si>
  <si>
    <t>143</t>
  </si>
  <si>
    <t>122_128</t>
  </si>
  <si>
    <t>Усков Савелий(3),
Пронин Михаил(3)</t>
  </si>
  <si>
    <t>122</t>
  </si>
  <si>
    <t>128</t>
  </si>
  <si>
    <t>535_536</t>
  </si>
  <si>
    <t>Смирнов Кирил (1ю),
Земцов Илья (1ю)</t>
  </si>
  <si>
    <t>535</t>
  </si>
  <si>
    <t>536</t>
  </si>
  <si>
    <t>121_129</t>
  </si>
  <si>
    <t>Городулин Иван(3),
Марютин Виктор(3)</t>
  </si>
  <si>
    <t>121</t>
  </si>
  <si>
    <t>129</t>
  </si>
  <si>
    <t>541_542</t>
  </si>
  <si>
    <t>Шнитке Виктор(1ю),
Фролов Глеб (1ю)</t>
  </si>
  <si>
    <t>541</t>
  </si>
  <si>
    <t>542</t>
  </si>
  <si>
    <t>211_212</t>
  </si>
  <si>
    <t>Костенкова Александра(2),
Таратенко Юлия(3)</t>
  </si>
  <si>
    <t>Университет ИТМО ССК "Кронверкские барсы"</t>
  </si>
  <si>
    <t>Санкт-Петербург, Петроградский район</t>
  </si>
  <si>
    <t>211</t>
  </si>
  <si>
    <t>212</t>
  </si>
  <si>
    <t>237_238</t>
  </si>
  <si>
    <t>Осипова Анастасия(2),
Алексеева Екатерина(3)</t>
  </si>
  <si>
    <t>237</t>
  </si>
  <si>
    <t>238</t>
  </si>
  <si>
    <t>107_109</t>
  </si>
  <si>
    <t>Остапенко Маргарита(2),
Изюмская Ксения(2)</t>
  </si>
  <si>
    <t>107</t>
  </si>
  <si>
    <t>109</t>
  </si>
  <si>
    <t>543_544</t>
  </si>
  <si>
    <t>Крылова Александра (2),
Меликсетян Камилла (2)</t>
  </si>
  <si>
    <t>543</t>
  </si>
  <si>
    <t>544</t>
  </si>
  <si>
    <t>70_71</t>
  </si>
  <si>
    <t>Магомедгаджиева Эльмира(КМС),
Сухарева Олеся(КМС)</t>
  </si>
  <si>
    <t>70</t>
  </si>
  <si>
    <t>71</t>
  </si>
  <si>
    <t>239_240</t>
  </si>
  <si>
    <t>Белан Елизавета(КМС),
Кушигина Анастасия(КМС)</t>
  </si>
  <si>
    <t>239</t>
  </si>
  <si>
    <t>240</t>
  </si>
  <si>
    <t>111_112</t>
  </si>
  <si>
    <t>Георгиевская Виктория(КМС),
Фыгина Анна(КМС)</t>
  </si>
  <si>
    <t>111</t>
  </si>
  <si>
    <t>112</t>
  </si>
  <si>
    <t>113_114</t>
  </si>
  <si>
    <t>Кудрявцева Марьяна(1),
Полосенко Екатерина(1)</t>
  </si>
  <si>
    <t>113</t>
  </si>
  <si>
    <t>114</t>
  </si>
  <si>
    <t>582_586</t>
  </si>
  <si>
    <t>Шумилова Анастасия(1),
Гаевая Елизавета(КМС)</t>
  </si>
  <si>
    <t>582</t>
  </si>
  <si>
    <t>586</t>
  </si>
  <si>
    <t>101_104</t>
  </si>
  <si>
    <t>Кваскова Ирина(2),
Голубчикова Софья(1)</t>
  </si>
  <si>
    <t>101</t>
  </si>
  <si>
    <t>104</t>
  </si>
  <si>
    <t>108_110</t>
  </si>
  <si>
    <t>Корнева Яна(2),
Гоголева Любовь(2)</t>
  </si>
  <si>
    <t>108</t>
  </si>
  <si>
    <t>110</t>
  </si>
  <si>
    <t>222_223</t>
  </si>
  <si>
    <t>Никитина Ирина(3),
Никитина Алена(3)</t>
  </si>
  <si>
    <t>ДДТ Красносельского района (на базе ГБОУ СОШ № 285)</t>
  </si>
  <si>
    <t>Санкт-Петербург, Красносельский район</t>
  </si>
  <si>
    <t>222</t>
  </si>
  <si>
    <t>223</t>
  </si>
  <si>
    <t>123_124</t>
  </si>
  <si>
    <t>Максимова Виктория(3),
Петрова Александра(3)</t>
  </si>
  <si>
    <t>123</t>
  </si>
  <si>
    <t>124</t>
  </si>
  <si>
    <t>533_534</t>
  </si>
  <si>
    <t>Островский Егор (1ю),
Чесноков Роман (2)</t>
  </si>
  <si>
    <t>ЮД 14-15_3</t>
  </si>
  <si>
    <t>533</t>
  </si>
  <si>
    <t>534</t>
  </si>
  <si>
    <t>252_253</t>
  </si>
  <si>
    <t>Астафьев Всеволод(1ю),
Вавилов Егор(2)</t>
  </si>
  <si>
    <t>СДЮСШОР № 2 - 4</t>
  </si>
  <si>
    <t>Санкт-Петербург, Центральный район</t>
  </si>
  <si>
    <t>252</t>
  </si>
  <si>
    <t>253</t>
  </si>
  <si>
    <t>95_96</t>
  </si>
  <si>
    <t>Меницкий Григорий(2),
Кондрашов Василий(1ю)</t>
  </si>
  <si>
    <t>ДДЮТ Выборгского района</t>
  </si>
  <si>
    <t>95</t>
  </si>
  <si>
    <t>96</t>
  </si>
  <si>
    <t>233_234</t>
  </si>
  <si>
    <t>Иванов Николай(2),
Гончаров Иван(1ю)</t>
  </si>
  <si>
    <t>233</t>
  </si>
  <si>
    <t>234</t>
  </si>
  <si>
    <t>25_26</t>
  </si>
  <si>
    <t>Румянцев Филипп(2),
Павлов Никита(1ю)</t>
  </si>
  <si>
    <t>СДЮСШОР № 2 - 2</t>
  </si>
  <si>
    <t>25</t>
  </si>
  <si>
    <t>26</t>
  </si>
  <si>
    <t>134_135</t>
  </si>
  <si>
    <t>Зикеев Тимур(1ю),
Борунов Алексей(2)</t>
  </si>
  <si>
    <t>134</t>
  </si>
  <si>
    <t>135</t>
  </si>
  <si>
    <t>588_589</t>
  </si>
  <si>
    <t>Петржак Артём (1ю),
Константинов Илья(2)</t>
  </si>
  <si>
    <t>588</t>
  </si>
  <si>
    <t>589</t>
  </si>
  <si>
    <t>53_54</t>
  </si>
  <si>
    <t>Салов Егор(2),
Деев Глеб(3)</t>
  </si>
  <si>
    <t>СДЮСШОР № 2 (на базе ГБОУ СОШ № 534)</t>
  </si>
  <si>
    <t>53</t>
  </si>
  <si>
    <t>54</t>
  </si>
  <si>
    <t>513_514</t>
  </si>
  <si>
    <t>Берко Федор(3),
Лях Дмитрий(2)</t>
  </si>
  <si>
    <t>ГБУ РК "РСШОР"</t>
  </si>
  <si>
    <t>Республика Карелия</t>
  </si>
  <si>
    <t>513</t>
  </si>
  <si>
    <t>514</t>
  </si>
  <si>
    <t>251_254</t>
  </si>
  <si>
    <t>Астафьев Владислав(2),
Богданов Никита(2)</t>
  </si>
  <si>
    <t>251</t>
  </si>
  <si>
    <t>254</t>
  </si>
  <si>
    <t>537_538</t>
  </si>
  <si>
    <t>Пухов Иван (1),
Сивцов Владислав (1)</t>
  </si>
  <si>
    <t>537</t>
  </si>
  <si>
    <t>538</t>
  </si>
  <si>
    <t>235_236</t>
  </si>
  <si>
    <t>Стрелков Никита(2),
Югин Константин(2)</t>
  </si>
  <si>
    <t>235</t>
  </si>
  <si>
    <t>236</t>
  </si>
  <si>
    <t>255_256</t>
  </si>
  <si>
    <t>Бутор Артем(2),
Сальников Василий(2)</t>
  </si>
  <si>
    <t>255</t>
  </si>
  <si>
    <t>256</t>
  </si>
  <si>
    <t>511_512</t>
  </si>
  <si>
    <t>Берко Георгий(2),
Филиппов Данил(1)</t>
  </si>
  <si>
    <t>511</t>
  </si>
  <si>
    <t>512</t>
  </si>
  <si>
    <t>115_119</t>
  </si>
  <si>
    <t>Петров Василий(КМС),
Савин Антон(2)</t>
  </si>
  <si>
    <t>115</t>
  </si>
  <si>
    <t>119</t>
  </si>
  <si>
    <t>88_89</t>
  </si>
  <si>
    <t>Иванов Никита(2),
Кобыляцкий Евгений(2)</t>
  </si>
  <si>
    <t>88</t>
  </si>
  <si>
    <t>89</t>
  </si>
  <si>
    <t>151_152</t>
  </si>
  <si>
    <t>Артемьев Дмитрий(1),
Бондарев Матвей(1)</t>
  </si>
  <si>
    <t>151</t>
  </si>
  <si>
    <t>152</t>
  </si>
  <si>
    <t>23_24</t>
  </si>
  <si>
    <t>Кожекин Алексей(2),
Иванкович Егор(2)</t>
  </si>
  <si>
    <t>23</t>
  </si>
  <si>
    <t>24</t>
  </si>
  <si>
    <t>35_38</t>
  </si>
  <si>
    <t>Харлашин Павел(2),
Харлашин Михаил(2)</t>
  </si>
  <si>
    <t>35</t>
  </si>
  <si>
    <t>38</t>
  </si>
  <si>
    <t>66_67</t>
  </si>
  <si>
    <t>Лавров Егор(2),
Иванов Глеб(2)</t>
  </si>
  <si>
    <t>66</t>
  </si>
  <si>
    <t>67</t>
  </si>
  <si>
    <t>193_194</t>
  </si>
  <si>
    <t>Пронин Степан(2),
Мавричев Кирилл(2)</t>
  </si>
  <si>
    <t>193</t>
  </si>
  <si>
    <t>194</t>
  </si>
  <si>
    <t>85_86</t>
  </si>
  <si>
    <t>Епифанов Роман(1),
Тормозов Матвей(2)</t>
  </si>
  <si>
    <t>85</t>
  </si>
  <si>
    <t>86</t>
  </si>
  <si>
    <t>553_555</t>
  </si>
  <si>
    <t>Скуратов Илья(1),
Калашников Матвей(2)</t>
  </si>
  <si>
    <t>553</t>
  </si>
  <si>
    <t>555</t>
  </si>
  <si>
    <t>231_232</t>
  </si>
  <si>
    <t>Шанбахер Владимир(2),
Назаркин Ярослав(2)</t>
  </si>
  <si>
    <t>231</t>
  </si>
  <si>
    <t>232</t>
  </si>
  <si>
    <t>51_52</t>
  </si>
  <si>
    <t>Зотов Владислав(2),
Шильников Павел(2)</t>
  </si>
  <si>
    <t>51</t>
  </si>
  <si>
    <t>52</t>
  </si>
  <si>
    <t>68_69</t>
  </si>
  <si>
    <t>Тарасов Матвей(1),
Тарасов Мирон(1)</t>
  </si>
  <si>
    <t>68</t>
  </si>
  <si>
    <t>69</t>
  </si>
  <si>
    <t>177_178</t>
  </si>
  <si>
    <t>Макаров Максим(3),
Григорьев Александр(1ю)</t>
  </si>
  <si>
    <t>177</t>
  </si>
  <si>
    <t>178</t>
  </si>
  <si>
    <t>590_591</t>
  </si>
  <si>
    <t>Козарез Виктор(1ю),
Ткаченко Семён(1ю)</t>
  </si>
  <si>
    <t>590</t>
  </si>
  <si>
    <t>591</t>
  </si>
  <si>
    <t>556_557</t>
  </si>
  <si>
    <t>Стефанович Григорий(1ю),
Колосов Александр(1ю)</t>
  </si>
  <si>
    <t>556</t>
  </si>
  <si>
    <t>557</t>
  </si>
  <si>
    <t>125_126</t>
  </si>
  <si>
    <t>Мозгова Анна(2),
Малютина Полина(1ю)</t>
  </si>
  <si>
    <t>125</t>
  </si>
  <si>
    <t>126</t>
  </si>
  <si>
    <t>81_82</t>
  </si>
  <si>
    <t>Рутковская Юлия(2),
Тышковская София(1ю)</t>
  </si>
  <si>
    <t>81</t>
  </si>
  <si>
    <t>82</t>
  </si>
  <si>
    <t>90_91</t>
  </si>
  <si>
    <t>Азбукина Юлия(1),
Сергеева Мария(2)</t>
  </si>
  <si>
    <t>90</t>
  </si>
  <si>
    <t>91</t>
  </si>
  <si>
    <t>191_192</t>
  </si>
  <si>
    <t>Ильина Екатерина(2),
Лебедева Ульяна(2)</t>
  </si>
  <si>
    <t>191</t>
  </si>
  <si>
    <t>192</t>
  </si>
  <si>
    <t>531_532</t>
  </si>
  <si>
    <t>Анохина Виктория (2),
Грицай Ангелина (2)</t>
  </si>
  <si>
    <t>531</t>
  </si>
  <si>
    <t>532</t>
  </si>
  <si>
    <t>171_175</t>
  </si>
  <si>
    <t>Баум Светлана(1),
Бахвалова Олеся(1)</t>
  </si>
  <si>
    <t>171</t>
  </si>
  <si>
    <t>175</t>
  </si>
  <si>
    <t>21_22</t>
  </si>
  <si>
    <t>Коровина Пелагея(2),
Басина Милана(2)</t>
  </si>
  <si>
    <t>21</t>
  </si>
  <si>
    <t>22</t>
  </si>
  <si>
    <t>61_62</t>
  </si>
  <si>
    <t>Абдулкадирова Сабина(2),
Снеткова Екатерина(2)</t>
  </si>
  <si>
    <t>61</t>
  </si>
  <si>
    <t>62</t>
  </si>
  <si>
    <t>64_65</t>
  </si>
  <si>
    <t>Савельева Анастасия(1),
Баранчеева Мирослава(2)</t>
  </si>
  <si>
    <t>64</t>
  </si>
  <si>
    <t>65</t>
  </si>
  <si>
    <t>93_94</t>
  </si>
  <si>
    <t>Доненко Татьяна(2),
Петрова Валерия(2)</t>
  </si>
  <si>
    <t>93</t>
  </si>
  <si>
    <t>94</t>
  </si>
  <si>
    <t>554_559</t>
  </si>
  <si>
    <t>Финтисова Полина(1),
Краснова Алина(2)</t>
  </si>
  <si>
    <t>554</t>
  </si>
  <si>
    <t>559</t>
  </si>
  <si>
    <t>195_197</t>
  </si>
  <si>
    <t>Куликова Мелания(1ю),
Назымок Ксения(1ю)</t>
  </si>
  <si>
    <t>195</t>
  </si>
  <si>
    <t>197</t>
  </si>
  <si>
    <t>196_198</t>
  </si>
  <si>
    <t>Любомирова Варвара(1ю),
Федорова Елизавета(1ю)</t>
  </si>
  <si>
    <t>196</t>
  </si>
  <si>
    <t>198</t>
  </si>
  <si>
    <t>Первенство Санкт-Петербурга
Региональные соревнования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</si>
  <si>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</si>
  <si>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01 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</si>
</sst>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2" fontId="3" fillId="5" borderId="3" xfId="0" applyNumberFormat="1" applyFont="1" applyFill="1" applyBorder="1" applyAlignment="1">
      <alignment vertical="center" wrapText="1"/>
    </xf>
    <xf numFmtId="49" fontId="3" fillId="5" borderId="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-&#1057;&#1055;&#1073;%20&#1051;&#1048;&#1063;&#105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-&#1057;&#1055;&#1073;%20&#1089;&#1074;&#1103;&#1079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 xml:space="preserve"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</v>
          </cell>
        </row>
        <row r="26">
          <cell r="C26" t="str">
            <v>Чемпионат Санкт-ПетербургаПервенство Санкт-ПетербургаРегиональные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171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40</v>
          </cell>
          <cell r="R2">
            <v>2008</v>
          </cell>
          <cell r="U2">
            <v>1050</v>
          </cell>
        </row>
        <row r="3">
          <cell r="E3" t="str">
            <v>15.2</v>
          </cell>
          <cell r="F3">
            <v>2</v>
          </cell>
          <cell r="G3">
            <v>152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40</v>
          </cell>
          <cell r="R3">
            <v>2007</v>
          </cell>
          <cell r="U3">
            <v>1050</v>
          </cell>
        </row>
        <row r="4">
          <cell r="E4" t="str">
            <v>15.5</v>
          </cell>
          <cell r="F4">
            <v>5</v>
          </cell>
          <cell r="G4">
            <v>155</v>
          </cell>
          <cell r="H4" t="str">
            <v>Чепонас Антанас</v>
          </cell>
          <cell r="I4">
            <v>2007</v>
          </cell>
          <cell r="J4">
            <v>2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P4">
            <v>1</v>
          </cell>
          <cell r="Q4">
            <v>12</v>
          </cell>
          <cell r="R4">
            <v>2007</v>
          </cell>
          <cell r="U4">
            <v>1050</v>
          </cell>
        </row>
        <row r="5">
          <cell r="E5" t="str">
            <v>15.6</v>
          </cell>
          <cell r="F5">
            <v>6</v>
          </cell>
          <cell r="G5">
            <v>156</v>
          </cell>
          <cell r="H5" t="str">
            <v>Федотов Денис</v>
          </cell>
          <cell r="I5">
            <v>2004</v>
          </cell>
          <cell r="J5">
            <v>2</v>
          </cell>
          <cell r="K5" t="str">
            <v>м</v>
          </cell>
          <cell r="L5" t="str">
            <v>ЮЮ 16-21_3</v>
          </cell>
          <cell r="N5">
            <v>1</v>
          </cell>
          <cell r="O5" t="str">
            <v>м 2</v>
          </cell>
          <cell r="Q5">
            <v>12</v>
          </cell>
          <cell r="R5">
            <v>2004</v>
          </cell>
          <cell r="U5">
            <v>700</v>
          </cell>
        </row>
        <row r="6">
          <cell r="E6" t="str">
            <v>15.3</v>
          </cell>
          <cell r="F6">
            <v>3</v>
          </cell>
          <cell r="G6">
            <v>153</v>
          </cell>
          <cell r="H6" t="str">
            <v>Лощев Максим</v>
          </cell>
          <cell r="I6">
            <v>2007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P6">
            <v>1</v>
          </cell>
          <cell r="Q6">
            <v>4</v>
          </cell>
          <cell r="R6">
            <v>2007</v>
          </cell>
          <cell r="U6">
            <v>700</v>
          </cell>
        </row>
        <row r="7">
          <cell r="E7" t="str">
            <v>15.4</v>
          </cell>
          <cell r="F7">
            <v>4</v>
          </cell>
          <cell r="G7">
            <v>154</v>
          </cell>
          <cell r="H7" t="str">
            <v>Сергеев Вадим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Q7">
            <v>4</v>
          </cell>
          <cell r="R7">
            <v>2007</v>
          </cell>
          <cell r="U7">
            <v>350</v>
          </cell>
        </row>
        <row r="8">
          <cell r="E8" t="str">
            <v>22.2</v>
          </cell>
          <cell r="F8">
            <v>2</v>
          </cell>
          <cell r="G8">
            <v>222</v>
          </cell>
          <cell r="H8" t="str">
            <v>Никитина Ирина</v>
          </cell>
          <cell r="I8">
            <v>2005</v>
          </cell>
          <cell r="J8">
            <v>3</v>
          </cell>
          <cell r="K8" t="str">
            <v>ж</v>
          </cell>
          <cell r="L8" t="str">
            <v>ЮЮ 16-21_3</v>
          </cell>
          <cell r="N8">
            <v>1</v>
          </cell>
          <cell r="O8" t="str">
            <v>ж 1</v>
          </cell>
          <cell r="Q8">
            <v>4</v>
          </cell>
          <cell r="R8">
            <v>2005</v>
          </cell>
          <cell r="U8">
            <v>700</v>
          </cell>
        </row>
        <row r="9">
          <cell r="E9" t="str">
            <v>22.3</v>
          </cell>
          <cell r="F9">
            <v>3</v>
          </cell>
          <cell r="G9">
            <v>223</v>
          </cell>
          <cell r="H9" t="str">
            <v>Никитина Алена</v>
          </cell>
          <cell r="I9">
            <v>2005</v>
          </cell>
          <cell r="J9">
            <v>3</v>
          </cell>
          <cell r="K9" t="str">
            <v>ж</v>
          </cell>
          <cell r="L9" t="str">
            <v>ЮЮ 16-21_3</v>
          </cell>
          <cell r="N9">
            <v>1</v>
          </cell>
          <cell r="O9" t="str">
            <v>ж 1</v>
          </cell>
          <cell r="Q9">
            <v>4</v>
          </cell>
          <cell r="R9">
            <v>2005</v>
          </cell>
          <cell r="U9">
            <v>700</v>
          </cell>
        </row>
        <row r="10">
          <cell r="E10" t="str">
            <v>22.1</v>
          </cell>
          <cell r="F10">
            <v>1</v>
          </cell>
          <cell r="G10">
            <v>221</v>
          </cell>
          <cell r="H10" t="str">
            <v>Степнов Леонид</v>
          </cell>
          <cell r="I10">
            <v>2009</v>
          </cell>
          <cell r="J10" t="str">
            <v>1ю</v>
          </cell>
          <cell r="K10" t="str">
            <v>м</v>
          </cell>
          <cell r="L10" t="str">
            <v>ЮД 14-15_3</v>
          </cell>
          <cell r="N10">
            <v>1</v>
          </cell>
          <cell r="Q10">
            <v>4</v>
          </cell>
          <cell r="R10">
            <v>2009</v>
          </cell>
          <cell r="U10">
            <v>350</v>
          </cell>
        </row>
        <row r="11">
          <cell r="E11" t="str">
            <v>8.1</v>
          </cell>
          <cell r="F11">
            <v>1</v>
          </cell>
          <cell r="G11">
            <v>81</v>
          </cell>
          <cell r="H11" t="str">
            <v>Рутковская Юлия</v>
          </cell>
          <cell r="I11">
            <v>2008</v>
          </cell>
          <cell r="J11">
            <v>2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1</v>
          </cell>
          <cell r="P11">
            <v>1</v>
          </cell>
          <cell r="Q11">
            <v>12</v>
          </cell>
          <cell r="R11">
            <v>2008</v>
          </cell>
          <cell r="U11">
            <v>1050</v>
          </cell>
          <cell r="V11">
            <v>1</v>
          </cell>
        </row>
        <row r="12">
          <cell r="E12" t="str">
            <v>8.2</v>
          </cell>
          <cell r="F12">
            <v>2</v>
          </cell>
          <cell r="G12">
            <v>82</v>
          </cell>
          <cell r="H12" t="str">
            <v>Тышковская София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P12">
            <v>1</v>
          </cell>
          <cell r="Q12">
            <v>4</v>
          </cell>
          <cell r="R12">
            <v>2009</v>
          </cell>
          <cell r="U12">
            <v>1050</v>
          </cell>
          <cell r="V12">
            <v>1</v>
          </cell>
        </row>
        <row r="13">
          <cell r="E13" t="str">
            <v>8.13</v>
          </cell>
          <cell r="F13">
            <v>13</v>
          </cell>
          <cell r="G13">
            <v>93</v>
          </cell>
          <cell r="H13" t="str">
            <v>Доненко Татьяна</v>
          </cell>
          <cell r="I13">
            <v>2008</v>
          </cell>
          <cell r="J13">
            <v>2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2</v>
          </cell>
          <cell r="P13">
            <v>2</v>
          </cell>
          <cell r="Q13">
            <v>12</v>
          </cell>
          <cell r="R13">
            <v>2008</v>
          </cell>
          <cell r="U13">
            <v>1050</v>
          </cell>
          <cell r="V13">
            <v>1</v>
          </cell>
        </row>
        <row r="14">
          <cell r="E14" t="str">
            <v>8.14</v>
          </cell>
          <cell r="F14">
            <v>14</v>
          </cell>
          <cell r="G14">
            <v>94</v>
          </cell>
          <cell r="H14" t="str">
            <v>Петрова Валерия</v>
          </cell>
          <cell r="I14">
            <v>2009</v>
          </cell>
          <cell r="J14">
            <v>2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>ж 2</v>
          </cell>
          <cell r="P14">
            <v>2</v>
          </cell>
          <cell r="Q14">
            <v>12</v>
          </cell>
          <cell r="R14">
            <v>2009</v>
          </cell>
          <cell r="U14">
            <v>1050</v>
          </cell>
          <cell r="V14">
            <v>1</v>
          </cell>
        </row>
        <row r="15">
          <cell r="E15" t="str">
            <v>8.10</v>
          </cell>
          <cell r="F15">
            <v>10</v>
          </cell>
          <cell r="G15">
            <v>90</v>
          </cell>
          <cell r="H15" t="str">
            <v>Азбукина Юлия</v>
          </cell>
          <cell r="I15">
            <v>2008</v>
          </cell>
          <cell r="J15">
            <v>1</v>
          </cell>
          <cell r="K15" t="str">
            <v>ж</v>
          </cell>
          <cell r="L15" t="str">
            <v>ЮД 14-15_3</v>
          </cell>
          <cell r="N15">
            <v>1</v>
          </cell>
          <cell r="O15" t="str">
            <v>ж 3</v>
          </cell>
          <cell r="P15">
            <v>1</v>
          </cell>
          <cell r="Q15">
            <v>40</v>
          </cell>
          <cell r="R15">
            <v>2008</v>
          </cell>
          <cell r="U15">
            <v>1050</v>
          </cell>
          <cell r="V15">
            <v>1</v>
          </cell>
        </row>
        <row r="16">
          <cell r="E16" t="str">
            <v>8.11</v>
          </cell>
          <cell r="F16">
            <v>11</v>
          </cell>
          <cell r="G16">
            <v>91</v>
          </cell>
          <cell r="H16" t="str">
            <v>Сергеева Мария</v>
          </cell>
          <cell r="I16">
            <v>2008</v>
          </cell>
          <cell r="J16">
            <v>2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3</v>
          </cell>
          <cell r="P16">
            <v>1</v>
          </cell>
          <cell r="Q16">
            <v>12</v>
          </cell>
          <cell r="R16">
            <v>2008</v>
          </cell>
          <cell r="U16">
            <v>1050</v>
          </cell>
          <cell r="V16">
            <v>1</v>
          </cell>
        </row>
        <row r="17">
          <cell r="E17" t="str">
            <v>8.15</v>
          </cell>
          <cell r="F17">
            <v>15</v>
          </cell>
          <cell r="G17">
            <v>95</v>
          </cell>
          <cell r="H17" t="str">
            <v>Меницкий Григорий</v>
          </cell>
          <cell r="I17">
            <v>2007</v>
          </cell>
          <cell r="J17">
            <v>2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>м 4</v>
          </cell>
          <cell r="P17">
            <v>3</v>
          </cell>
          <cell r="Q17">
            <v>12</v>
          </cell>
          <cell r="R17">
            <v>2007</v>
          </cell>
          <cell r="U17">
            <v>1050</v>
          </cell>
          <cell r="V17">
            <v>1</v>
          </cell>
        </row>
        <row r="18">
          <cell r="E18" t="str">
            <v>8.16</v>
          </cell>
          <cell r="F18">
            <v>16</v>
          </cell>
          <cell r="G18">
            <v>96</v>
          </cell>
          <cell r="H18" t="str">
            <v>Кондрашов Василий</v>
          </cell>
          <cell r="I18">
            <v>2008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>м 4</v>
          </cell>
          <cell r="P18">
            <v>3</v>
          </cell>
          <cell r="Q18">
            <v>4</v>
          </cell>
          <cell r="R18">
            <v>2008</v>
          </cell>
          <cell r="U18">
            <v>1050</v>
          </cell>
          <cell r="V18">
            <v>1</v>
          </cell>
        </row>
        <row r="19">
          <cell r="E19" t="str">
            <v>8.8</v>
          </cell>
          <cell r="F19">
            <v>8</v>
          </cell>
          <cell r="G19">
            <v>88</v>
          </cell>
          <cell r="H19" t="str">
            <v>Иванов Никита</v>
          </cell>
          <cell r="I19">
            <v>2008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>м 5</v>
          </cell>
          <cell r="Q19">
            <v>12</v>
          </cell>
          <cell r="R19">
            <v>2008</v>
          </cell>
          <cell r="U19">
            <v>700</v>
          </cell>
          <cell r="V19">
            <v>1</v>
          </cell>
        </row>
        <row r="20">
          <cell r="E20" t="str">
            <v>8.9</v>
          </cell>
          <cell r="F20">
            <v>9</v>
          </cell>
          <cell r="G20">
            <v>89</v>
          </cell>
          <cell r="H20" t="str">
            <v>Кобыляцкий Евгений</v>
          </cell>
          <cell r="I20">
            <v>2008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>м 5</v>
          </cell>
          <cell r="P20">
            <v>4</v>
          </cell>
          <cell r="Q20">
            <v>12</v>
          </cell>
          <cell r="R20">
            <v>2008</v>
          </cell>
          <cell r="U20">
            <v>1050</v>
          </cell>
          <cell r="V20">
            <v>1</v>
          </cell>
        </row>
        <row r="21">
          <cell r="E21" t="str">
            <v>8.5</v>
          </cell>
          <cell r="F21">
            <v>5</v>
          </cell>
          <cell r="G21">
            <v>85</v>
          </cell>
          <cell r="H21" t="str">
            <v>Епифанов Роман</v>
          </cell>
          <cell r="I21">
            <v>2007</v>
          </cell>
          <cell r="J21">
            <v>1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>м 6</v>
          </cell>
          <cell r="P21">
            <v>4</v>
          </cell>
          <cell r="Q21">
            <v>40</v>
          </cell>
          <cell r="R21">
            <v>2007</v>
          </cell>
          <cell r="U21">
            <v>1050</v>
          </cell>
          <cell r="V21">
            <v>1</v>
          </cell>
        </row>
        <row r="22">
          <cell r="E22" t="str">
            <v>8.6</v>
          </cell>
          <cell r="F22">
            <v>6</v>
          </cell>
          <cell r="G22">
            <v>86</v>
          </cell>
          <cell r="H22" t="str">
            <v>Тормозов Матвей</v>
          </cell>
          <cell r="I22">
            <v>2007</v>
          </cell>
          <cell r="J22">
            <v>2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6</v>
          </cell>
          <cell r="P22">
            <v>4</v>
          </cell>
          <cell r="Q22">
            <v>12</v>
          </cell>
          <cell r="R22">
            <v>2007</v>
          </cell>
          <cell r="U22">
            <v>1050</v>
          </cell>
          <cell r="V22">
            <v>1</v>
          </cell>
        </row>
        <row r="23">
          <cell r="E23" t="str">
            <v>8.3</v>
          </cell>
          <cell r="F23">
            <v>3</v>
          </cell>
          <cell r="G23">
            <v>83</v>
          </cell>
          <cell r="H23" t="str">
            <v>Данилова Арина</v>
          </cell>
          <cell r="I23">
            <v>2007</v>
          </cell>
          <cell r="J23">
            <v>2</v>
          </cell>
          <cell r="K23" t="str">
            <v>ж</v>
          </cell>
          <cell r="L23" t="str">
            <v>ЮД 14-15_3</v>
          </cell>
          <cell r="N23">
            <v>1</v>
          </cell>
          <cell r="P23">
            <v>2</v>
          </cell>
          <cell r="Q23">
            <v>12</v>
          </cell>
          <cell r="R23">
            <v>2007</v>
          </cell>
          <cell r="U23">
            <v>700</v>
          </cell>
          <cell r="V23">
            <v>1</v>
          </cell>
        </row>
        <row r="24">
          <cell r="E24" t="str">
            <v>8.4</v>
          </cell>
          <cell r="F24">
            <v>4</v>
          </cell>
          <cell r="G24">
            <v>84</v>
          </cell>
          <cell r="H24" t="str">
            <v>Богдан Мария</v>
          </cell>
          <cell r="I24">
            <v>2009</v>
          </cell>
          <cell r="J24">
            <v>2</v>
          </cell>
          <cell r="K24" t="str">
            <v>ж</v>
          </cell>
          <cell r="L24" t="str">
            <v>ЮД 14-15_3</v>
          </cell>
          <cell r="N24">
            <v>1</v>
          </cell>
          <cell r="Q24">
            <v>12</v>
          </cell>
          <cell r="R24">
            <v>2009</v>
          </cell>
          <cell r="U24">
            <v>350</v>
          </cell>
          <cell r="V24">
            <v>1</v>
          </cell>
        </row>
        <row r="25">
          <cell r="E25" t="str">
            <v>8.7</v>
          </cell>
          <cell r="F25">
            <v>7</v>
          </cell>
          <cell r="G25">
            <v>87</v>
          </cell>
          <cell r="H25" t="str">
            <v>Савин Антон</v>
          </cell>
          <cell r="I25">
            <v>2008</v>
          </cell>
          <cell r="J25">
            <v>2</v>
          </cell>
          <cell r="K25" t="str">
            <v>м</v>
          </cell>
          <cell r="L25" t="str">
            <v>ЮД 14-15_3</v>
          </cell>
          <cell r="N25">
            <v>1</v>
          </cell>
          <cell r="P25">
            <v>4</v>
          </cell>
          <cell r="Q25">
            <v>12</v>
          </cell>
          <cell r="R25">
            <v>2008</v>
          </cell>
          <cell r="U25">
            <v>700</v>
          </cell>
          <cell r="V25">
            <v>1</v>
          </cell>
        </row>
        <row r="26">
          <cell r="E26" t="str">
            <v>8.12</v>
          </cell>
          <cell r="F26">
            <v>12</v>
          </cell>
          <cell r="G26">
            <v>92</v>
          </cell>
          <cell r="H26" t="str">
            <v>Малютина Полина</v>
          </cell>
          <cell r="I26">
            <v>2007</v>
          </cell>
          <cell r="J26" t="str">
            <v>1ю</v>
          </cell>
          <cell r="K26" t="str">
            <v>ж</v>
          </cell>
          <cell r="L26" t="str">
            <v>ЮД 14-15_3</v>
          </cell>
          <cell r="P26">
            <v>2</v>
          </cell>
          <cell r="Q26">
            <v>4</v>
          </cell>
          <cell r="R26">
            <v>2007</v>
          </cell>
          <cell r="U26">
            <v>350</v>
          </cell>
          <cell r="V26">
            <v>1</v>
          </cell>
        </row>
        <row r="27">
          <cell r="E27" t="str">
            <v>8.17</v>
          </cell>
          <cell r="F27">
            <v>17</v>
          </cell>
          <cell r="G27">
            <v>97</v>
          </cell>
          <cell r="H27" t="str">
            <v>Лексаченко Георгий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ЮД 14-15_3</v>
          </cell>
          <cell r="N27">
            <v>1</v>
          </cell>
          <cell r="P27">
            <v>3</v>
          </cell>
          <cell r="Q27">
            <v>4</v>
          </cell>
          <cell r="R27">
            <v>2007</v>
          </cell>
          <cell r="U27">
            <v>700</v>
          </cell>
        </row>
        <row r="28">
          <cell r="E28" t="str">
            <v>8.18</v>
          </cell>
          <cell r="F28">
            <v>18</v>
          </cell>
          <cell r="G28">
            <v>98</v>
          </cell>
          <cell r="H28" t="str">
            <v>Халов Богдан</v>
          </cell>
          <cell r="I28">
            <v>2007</v>
          </cell>
          <cell r="J28">
            <v>2</v>
          </cell>
          <cell r="K28" t="str">
            <v>м</v>
          </cell>
          <cell r="L28" t="str">
            <v>ЮД 14-15_3</v>
          </cell>
          <cell r="N28">
            <v>1</v>
          </cell>
          <cell r="P28">
            <v>3</v>
          </cell>
          <cell r="Q28">
            <v>12</v>
          </cell>
          <cell r="R28">
            <v>2007</v>
          </cell>
          <cell r="U28">
            <v>700</v>
          </cell>
          <cell r="V28">
            <v>1</v>
          </cell>
        </row>
        <row r="29">
          <cell r="E29" t="str">
            <v>8.19</v>
          </cell>
          <cell r="F29">
            <v>19</v>
          </cell>
          <cell r="G29">
            <v>99</v>
          </cell>
          <cell r="H29" t="str">
            <v>Кузнецова Алина</v>
          </cell>
          <cell r="I29">
            <v>2009</v>
          </cell>
          <cell r="J29" t="str">
            <v>1ю</v>
          </cell>
          <cell r="K29" t="str">
            <v>ж</v>
          </cell>
          <cell r="L29" t="str">
            <v>ЮД 14-15_3</v>
          </cell>
          <cell r="N29">
            <v>1</v>
          </cell>
          <cell r="Q29">
            <v>4</v>
          </cell>
          <cell r="R29">
            <v>2009</v>
          </cell>
          <cell r="U29">
            <v>350</v>
          </cell>
          <cell r="V29">
            <v>1</v>
          </cell>
        </row>
        <row r="30">
          <cell r="E30" t="str">
            <v>8.20</v>
          </cell>
          <cell r="F30">
            <v>20</v>
          </cell>
          <cell r="G30">
            <v>100</v>
          </cell>
          <cell r="H30" t="str">
            <v>Косенчук Никита</v>
          </cell>
          <cell r="I30">
            <v>2007</v>
          </cell>
          <cell r="J30" t="str">
            <v>1ю</v>
          </cell>
          <cell r="K30" t="str">
            <v>м</v>
          </cell>
          <cell r="L30" t="str">
            <v>ЮД 14-15_3</v>
          </cell>
          <cell r="Q30">
            <v>4</v>
          </cell>
          <cell r="R30">
            <v>2007</v>
          </cell>
          <cell r="U30">
            <v>0</v>
          </cell>
          <cell r="V30">
            <v>1</v>
          </cell>
        </row>
        <row r="31">
          <cell r="E31" t="str">
            <v>10.1</v>
          </cell>
          <cell r="F31">
            <v>1</v>
          </cell>
          <cell r="G31">
            <v>101</v>
          </cell>
          <cell r="H31" t="str">
            <v>Кваскова Ирина</v>
          </cell>
          <cell r="I31">
            <v>2004</v>
          </cell>
          <cell r="J31">
            <v>2</v>
          </cell>
          <cell r="K31" t="str">
            <v>ж</v>
          </cell>
          <cell r="L31" t="str">
            <v>ЮЮ 16-21_3</v>
          </cell>
          <cell r="O31" t="str">
            <v>ж 1</v>
          </cell>
          <cell r="P31">
            <v>1</v>
          </cell>
          <cell r="Q31">
            <v>12</v>
          </cell>
          <cell r="R31">
            <v>2004</v>
          </cell>
          <cell r="U31">
            <v>700</v>
          </cell>
          <cell r="V31">
            <v>1</v>
          </cell>
        </row>
        <row r="32">
          <cell r="E32" t="str">
            <v>10.4</v>
          </cell>
          <cell r="F32">
            <v>4</v>
          </cell>
          <cell r="G32">
            <v>104</v>
          </cell>
          <cell r="H32" t="str">
            <v>Голубчикова Софья</v>
          </cell>
          <cell r="I32">
            <v>2006</v>
          </cell>
          <cell r="J32">
            <v>1</v>
          </cell>
          <cell r="K32" t="str">
            <v>ж</v>
          </cell>
          <cell r="L32" t="str">
            <v>ЮЮ 16-21_3</v>
          </cell>
          <cell r="O32" t="str">
            <v>ж 1</v>
          </cell>
          <cell r="P32">
            <v>1</v>
          </cell>
          <cell r="Q32">
            <v>40</v>
          </cell>
          <cell r="R32">
            <v>2006</v>
          </cell>
          <cell r="U32">
            <v>700</v>
          </cell>
          <cell r="V32">
            <v>1</v>
          </cell>
        </row>
        <row r="33">
          <cell r="E33" t="str">
            <v>10.13</v>
          </cell>
          <cell r="F33">
            <v>13</v>
          </cell>
          <cell r="G33">
            <v>113</v>
          </cell>
          <cell r="H33" t="str">
            <v>Кудрявцева Марьяна</v>
          </cell>
          <cell r="I33">
            <v>2005</v>
          </cell>
          <cell r="J33">
            <v>1</v>
          </cell>
          <cell r="K33" t="str">
            <v>ж</v>
          </cell>
          <cell r="L33" t="str">
            <v>ЮЮ 16-21_3</v>
          </cell>
          <cell r="O33" t="str">
            <v>ж 2</v>
          </cell>
          <cell r="Q33">
            <v>40</v>
          </cell>
          <cell r="R33">
            <v>2005</v>
          </cell>
          <cell r="U33">
            <v>350</v>
          </cell>
          <cell r="V33">
            <v>1</v>
          </cell>
        </row>
        <row r="34">
          <cell r="E34" t="str">
            <v>10.14</v>
          </cell>
          <cell r="F34">
            <v>14</v>
          </cell>
          <cell r="G34">
            <v>114</v>
          </cell>
          <cell r="H34" t="str">
            <v>Полосенко Екатерина</v>
          </cell>
          <cell r="I34">
            <v>2004</v>
          </cell>
          <cell r="J34">
            <v>1</v>
          </cell>
          <cell r="K34" t="str">
            <v>ж</v>
          </cell>
          <cell r="L34" t="str">
            <v>ЮЮ 16-21_3</v>
          </cell>
          <cell r="O34" t="str">
            <v>ж 2</v>
          </cell>
          <cell r="Q34">
            <v>40</v>
          </cell>
          <cell r="R34">
            <v>2004</v>
          </cell>
          <cell r="U34">
            <v>350</v>
          </cell>
          <cell r="V34">
            <v>1</v>
          </cell>
        </row>
        <row r="35">
          <cell r="E35" t="str">
            <v>10.7</v>
          </cell>
          <cell r="F35">
            <v>7</v>
          </cell>
          <cell r="G35">
            <v>107</v>
          </cell>
          <cell r="H35" t="str">
            <v>Остапенко Маргарита</v>
          </cell>
          <cell r="I35">
            <v>2004</v>
          </cell>
          <cell r="J35">
            <v>2</v>
          </cell>
          <cell r="K35" t="str">
            <v>ж</v>
          </cell>
          <cell r="L35" t="str">
            <v>ЮЮ 16-21_3</v>
          </cell>
          <cell r="N35">
            <v>1</v>
          </cell>
          <cell r="O35" t="str">
            <v>ж 4</v>
          </cell>
          <cell r="Q35">
            <v>12</v>
          </cell>
          <cell r="R35">
            <v>2004</v>
          </cell>
          <cell r="U35">
            <v>700</v>
          </cell>
          <cell r="V35">
            <v>1</v>
          </cell>
        </row>
        <row r="36">
          <cell r="E36" t="str">
            <v>10.9</v>
          </cell>
          <cell r="F36">
            <v>9</v>
          </cell>
          <cell r="G36">
            <v>109</v>
          </cell>
          <cell r="H36" t="str">
            <v>Изюмская Ксения</v>
          </cell>
          <cell r="I36">
            <v>2003</v>
          </cell>
          <cell r="J36">
            <v>2</v>
          </cell>
          <cell r="K36" t="str">
            <v>ж</v>
          </cell>
          <cell r="L36" t="str">
            <v>ЮЮ 16-21_3</v>
          </cell>
          <cell r="O36" t="str">
            <v>ж 4</v>
          </cell>
          <cell r="Q36">
            <v>12</v>
          </cell>
          <cell r="R36">
            <v>2003</v>
          </cell>
          <cell r="U36">
            <v>350</v>
          </cell>
          <cell r="V36">
            <v>1</v>
          </cell>
        </row>
        <row r="37">
          <cell r="E37" t="str">
            <v>10.8</v>
          </cell>
          <cell r="F37">
            <v>8</v>
          </cell>
          <cell r="G37">
            <v>108</v>
          </cell>
          <cell r="H37" t="str">
            <v>Корнева Яна</v>
          </cell>
          <cell r="I37">
            <v>2003</v>
          </cell>
          <cell r="J37">
            <v>2</v>
          </cell>
          <cell r="K37" t="str">
            <v>ж</v>
          </cell>
          <cell r="L37" t="str">
            <v>ЮЮ 16-21_3</v>
          </cell>
          <cell r="O37" t="str">
            <v>ж 5</v>
          </cell>
          <cell r="Q37">
            <v>12</v>
          </cell>
          <cell r="R37">
            <v>2003</v>
          </cell>
          <cell r="U37">
            <v>350</v>
          </cell>
          <cell r="V37">
            <v>1</v>
          </cell>
        </row>
        <row r="38">
          <cell r="E38" t="str">
            <v>10.10</v>
          </cell>
          <cell r="F38">
            <v>10</v>
          </cell>
          <cell r="G38">
            <v>110</v>
          </cell>
          <cell r="H38" t="str">
            <v>Гоголева Любовь</v>
          </cell>
          <cell r="I38">
            <v>2004</v>
          </cell>
          <cell r="J38">
            <v>2</v>
          </cell>
          <cell r="K38" t="str">
            <v>ж</v>
          </cell>
          <cell r="L38" t="str">
            <v>ЮЮ 16-21_3</v>
          </cell>
          <cell r="N38">
            <v>1</v>
          </cell>
          <cell r="O38" t="str">
            <v>ж 5</v>
          </cell>
          <cell r="Q38">
            <v>12</v>
          </cell>
          <cell r="R38">
            <v>2004</v>
          </cell>
          <cell r="U38">
            <v>700</v>
          </cell>
          <cell r="V38">
            <v>1</v>
          </cell>
        </row>
        <row r="39">
          <cell r="E39" t="str">
            <v>10.11</v>
          </cell>
          <cell r="F39">
            <v>11</v>
          </cell>
          <cell r="G39">
            <v>111</v>
          </cell>
          <cell r="H39" t="str">
            <v>Георгиевская Виктория</v>
          </cell>
          <cell r="I39">
            <v>2005</v>
          </cell>
          <cell r="J39" t="str">
            <v>КМС</v>
          </cell>
          <cell r="K39" t="str">
            <v>ж</v>
          </cell>
          <cell r="L39" t="str">
            <v>ЮЮ 16-21_3</v>
          </cell>
          <cell r="O39" t="str">
            <v>ж 6</v>
          </cell>
          <cell r="P39">
            <v>1</v>
          </cell>
          <cell r="Q39">
            <v>120</v>
          </cell>
          <cell r="R39">
            <v>2005</v>
          </cell>
          <cell r="U39">
            <v>700</v>
          </cell>
          <cell r="V39">
            <v>1</v>
          </cell>
        </row>
        <row r="40">
          <cell r="E40" t="str">
            <v>10.12</v>
          </cell>
          <cell r="F40">
            <v>12</v>
          </cell>
          <cell r="G40">
            <v>112</v>
          </cell>
          <cell r="H40" t="str">
            <v>Фыгина Анна</v>
          </cell>
          <cell r="I40">
            <v>2005</v>
          </cell>
          <cell r="J40" t="str">
            <v>КМС</v>
          </cell>
          <cell r="K40" t="str">
            <v>ж</v>
          </cell>
          <cell r="L40" t="str">
            <v>ЮЮ 16-21_3</v>
          </cell>
          <cell r="O40" t="str">
            <v>ж 6</v>
          </cell>
          <cell r="P40">
            <v>1</v>
          </cell>
          <cell r="Q40">
            <v>120</v>
          </cell>
          <cell r="R40">
            <v>2005</v>
          </cell>
          <cell r="U40">
            <v>700</v>
          </cell>
          <cell r="V40">
            <v>1</v>
          </cell>
        </row>
        <row r="41">
          <cell r="E41" t="str">
            <v>10.3</v>
          </cell>
          <cell r="F41">
            <v>3</v>
          </cell>
          <cell r="G41">
            <v>103</v>
          </cell>
          <cell r="H41" t="str">
            <v>Квасков Дмитрий</v>
          </cell>
          <cell r="I41">
            <v>2006</v>
          </cell>
          <cell r="J41">
            <v>1</v>
          </cell>
          <cell r="K41" t="str">
            <v>м</v>
          </cell>
          <cell r="L41" t="str">
            <v>ЮЮ 16-21_3</v>
          </cell>
          <cell r="O41" t="str">
            <v>м 3</v>
          </cell>
          <cell r="P41">
            <v>2</v>
          </cell>
          <cell r="Q41">
            <v>40</v>
          </cell>
          <cell r="R41">
            <v>2006</v>
          </cell>
          <cell r="U41">
            <v>700</v>
          </cell>
          <cell r="V41">
            <v>1</v>
          </cell>
        </row>
        <row r="42">
          <cell r="E42" t="str">
            <v>10.6</v>
          </cell>
          <cell r="F42">
            <v>6</v>
          </cell>
          <cell r="G42">
            <v>106</v>
          </cell>
          <cell r="H42" t="str">
            <v>Дьяков Леонид</v>
          </cell>
          <cell r="I42">
            <v>2006</v>
          </cell>
          <cell r="J42">
            <v>3</v>
          </cell>
          <cell r="K42" t="str">
            <v>м</v>
          </cell>
          <cell r="L42" t="str">
            <v>ЮЮ 16-21_3</v>
          </cell>
          <cell r="N42">
            <v>1</v>
          </cell>
          <cell r="O42" t="str">
            <v>м 3</v>
          </cell>
          <cell r="P42">
            <v>2</v>
          </cell>
          <cell r="Q42">
            <v>4</v>
          </cell>
          <cell r="R42">
            <v>2006</v>
          </cell>
          <cell r="U42">
            <v>1050</v>
          </cell>
          <cell r="V42">
            <v>1</v>
          </cell>
        </row>
        <row r="43">
          <cell r="E43" t="str">
            <v>10.2</v>
          </cell>
          <cell r="F43">
            <v>2</v>
          </cell>
          <cell r="G43">
            <v>102</v>
          </cell>
          <cell r="H43" t="str">
            <v>Голубчиков Александр</v>
          </cell>
          <cell r="I43">
            <v>2005</v>
          </cell>
          <cell r="J43">
            <v>2</v>
          </cell>
          <cell r="K43" t="str">
            <v>м</v>
          </cell>
          <cell r="L43" t="str">
            <v>ЮЮ 16-21_3</v>
          </cell>
          <cell r="O43" t="str">
            <v>м 7</v>
          </cell>
          <cell r="P43">
            <v>2</v>
          </cell>
          <cell r="Q43">
            <v>12</v>
          </cell>
          <cell r="R43">
            <v>2005</v>
          </cell>
          <cell r="U43">
            <v>700</v>
          </cell>
          <cell r="V43">
            <v>1</v>
          </cell>
        </row>
        <row r="44">
          <cell r="E44" t="str">
            <v>10.5</v>
          </cell>
          <cell r="F44">
            <v>5</v>
          </cell>
          <cell r="G44">
            <v>105</v>
          </cell>
          <cell r="H44" t="str">
            <v>Горский Роман</v>
          </cell>
          <cell r="I44">
            <v>2006</v>
          </cell>
          <cell r="J44">
            <v>2</v>
          </cell>
          <cell r="K44" t="str">
            <v>м</v>
          </cell>
          <cell r="L44" t="str">
            <v>ЮЮ 16-21_3</v>
          </cell>
          <cell r="O44" t="str">
            <v>м 7</v>
          </cell>
          <cell r="P44">
            <v>2</v>
          </cell>
          <cell r="Q44">
            <v>12</v>
          </cell>
          <cell r="R44">
            <v>2006</v>
          </cell>
          <cell r="U44">
            <v>700</v>
          </cell>
          <cell r="V44">
            <v>1</v>
          </cell>
        </row>
        <row r="45">
          <cell r="E45" t="str">
            <v>10.15</v>
          </cell>
          <cell r="F45">
            <v>15</v>
          </cell>
          <cell r="G45">
            <v>115</v>
          </cell>
          <cell r="H45" t="str">
            <v>Петров Василий</v>
          </cell>
          <cell r="I45">
            <v>2005</v>
          </cell>
          <cell r="J45" t="str">
            <v>КМС</v>
          </cell>
          <cell r="K45" t="str">
            <v>м</v>
          </cell>
          <cell r="L45" t="str">
            <v>ЮЮ 16-21_3</v>
          </cell>
          <cell r="O45" t="str">
            <v>м 8</v>
          </cell>
          <cell r="P45">
            <v>3</v>
          </cell>
          <cell r="Q45">
            <v>120</v>
          </cell>
          <cell r="R45">
            <v>2005</v>
          </cell>
          <cell r="U45">
            <v>700</v>
          </cell>
          <cell r="V45">
            <v>1</v>
          </cell>
        </row>
        <row r="46">
          <cell r="E46" t="str">
            <v>10.19</v>
          </cell>
          <cell r="F46">
            <v>19</v>
          </cell>
          <cell r="G46">
            <v>119</v>
          </cell>
          <cell r="H46" t="str">
            <v>Савин Антон</v>
          </cell>
          <cell r="I46">
            <v>2008</v>
          </cell>
          <cell r="J46">
            <v>2</v>
          </cell>
          <cell r="K46" t="str">
            <v>м</v>
          </cell>
          <cell r="L46" t="str">
            <v>ЮД 14-15_3</v>
          </cell>
          <cell r="O46" t="str">
            <v>м 8</v>
          </cell>
          <cell r="Q46">
            <v>12</v>
          </cell>
          <cell r="R46">
            <v>2008</v>
          </cell>
          <cell r="U46">
            <v>350</v>
          </cell>
          <cell r="V46">
            <v>1</v>
          </cell>
        </row>
        <row r="47">
          <cell r="E47" t="str">
            <v>10.16</v>
          </cell>
          <cell r="F47">
            <v>16</v>
          </cell>
          <cell r="G47">
            <v>116</v>
          </cell>
          <cell r="H47" t="str">
            <v>Алексеев Павел</v>
          </cell>
          <cell r="I47">
            <v>2006</v>
          </cell>
          <cell r="J47">
            <v>1</v>
          </cell>
          <cell r="K47" t="str">
            <v>м</v>
          </cell>
          <cell r="L47" t="str">
            <v>ЮЮ 16-21_3</v>
          </cell>
          <cell r="N47">
            <v>1</v>
          </cell>
          <cell r="O47" t="str">
            <v>м 9</v>
          </cell>
          <cell r="P47">
            <v>3</v>
          </cell>
          <cell r="Q47">
            <v>40</v>
          </cell>
          <cell r="R47">
            <v>2006</v>
          </cell>
          <cell r="U47">
            <v>1050</v>
          </cell>
          <cell r="V47">
            <v>1</v>
          </cell>
        </row>
        <row r="48">
          <cell r="E48" t="str">
            <v>10.17</v>
          </cell>
          <cell r="F48">
            <v>17</v>
          </cell>
          <cell r="G48">
            <v>117</v>
          </cell>
          <cell r="H48" t="str">
            <v>Орлов Дмитрий</v>
          </cell>
          <cell r="I48">
            <v>2006</v>
          </cell>
          <cell r="J48">
            <v>2</v>
          </cell>
          <cell r="K48" t="str">
            <v>м</v>
          </cell>
          <cell r="L48" t="str">
            <v>ЮЮ 16-21_3</v>
          </cell>
          <cell r="N48">
            <v>1</v>
          </cell>
          <cell r="O48" t="str">
            <v>м 9</v>
          </cell>
          <cell r="P48">
            <v>3</v>
          </cell>
          <cell r="Q48">
            <v>12</v>
          </cell>
          <cell r="R48">
            <v>2006</v>
          </cell>
          <cell r="U48">
            <v>1050</v>
          </cell>
          <cell r="V48">
            <v>1</v>
          </cell>
        </row>
        <row r="49">
          <cell r="E49" t="str">
            <v>10.18</v>
          </cell>
          <cell r="F49">
            <v>18</v>
          </cell>
          <cell r="G49">
            <v>118</v>
          </cell>
          <cell r="H49" t="str">
            <v>Макаров Данила</v>
          </cell>
          <cell r="I49">
            <v>2006</v>
          </cell>
          <cell r="J49">
            <v>3</v>
          </cell>
          <cell r="K49" t="str">
            <v>м</v>
          </cell>
          <cell r="L49" t="str">
            <v>ЮЮ 16-21_3</v>
          </cell>
          <cell r="N49">
            <v>1</v>
          </cell>
          <cell r="P49">
            <v>3</v>
          </cell>
          <cell r="Q49">
            <v>4</v>
          </cell>
          <cell r="R49">
            <v>2006</v>
          </cell>
          <cell r="U49">
            <v>700</v>
          </cell>
          <cell r="V49">
            <v>1</v>
          </cell>
        </row>
        <row r="50">
          <cell r="E50" t="str">
            <v>10.20</v>
          </cell>
          <cell r="F50">
            <v>20</v>
          </cell>
          <cell r="G50">
            <v>120</v>
          </cell>
          <cell r="H50" t="str">
            <v>Васильев Арсений</v>
          </cell>
          <cell r="I50">
            <v>2006</v>
          </cell>
          <cell r="J50">
            <v>1</v>
          </cell>
          <cell r="K50" t="str">
            <v>м</v>
          </cell>
          <cell r="L50" t="str">
            <v>ЮЮ 16-21_3</v>
          </cell>
          <cell r="N50">
            <v>1</v>
          </cell>
          <cell r="Q50">
            <v>40</v>
          </cell>
          <cell r="R50">
            <v>2006</v>
          </cell>
          <cell r="U50">
            <v>350</v>
          </cell>
          <cell r="V50">
            <v>1</v>
          </cell>
        </row>
        <row r="51">
          <cell r="E51" t="str">
            <v>12.3</v>
          </cell>
          <cell r="F51">
            <v>3</v>
          </cell>
          <cell r="G51">
            <v>123</v>
          </cell>
          <cell r="H51" t="str">
            <v>Максимова Виктория</v>
          </cell>
          <cell r="I51">
            <v>2005</v>
          </cell>
          <cell r="J51">
            <v>3</v>
          </cell>
          <cell r="K51" t="str">
            <v>ж</v>
          </cell>
          <cell r="L51" t="str">
            <v>ЮЮ 16-21_3</v>
          </cell>
          <cell r="N51">
            <v>1</v>
          </cell>
          <cell r="O51" t="str">
            <v>ж 1</v>
          </cell>
          <cell r="P51">
            <v>1</v>
          </cell>
          <cell r="Q51">
            <v>4</v>
          </cell>
          <cell r="R51">
            <v>2005</v>
          </cell>
          <cell r="U51">
            <v>1050</v>
          </cell>
          <cell r="V51">
            <v>1</v>
          </cell>
        </row>
        <row r="52">
          <cell r="E52" t="str">
            <v>12.4</v>
          </cell>
          <cell r="F52">
            <v>4</v>
          </cell>
          <cell r="G52">
            <v>124</v>
          </cell>
          <cell r="H52" t="str">
            <v>Петрова Александра</v>
          </cell>
          <cell r="I52">
            <v>2006</v>
          </cell>
          <cell r="J52">
            <v>3</v>
          </cell>
          <cell r="K52" t="str">
            <v>ж</v>
          </cell>
          <cell r="L52" t="str">
            <v>ЮЮ 16-21_3</v>
          </cell>
          <cell r="N52">
            <v>1</v>
          </cell>
          <cell r="O52" t="str">
            <v>ж 1</v>
          </cell>
          <cell r="P52">
            <v>1</v>
          </cell>
          <cell r="Q52">
            <v>4</v>
          </cell>
          <cell r="R52">
            <v>2006</v>
          </cell>
          <cell r="U52">
            <v>1050</v>
          </cell>
          <cell r="V52">
            <v>1</v>
          </cell>
        </row>
        <row r="53">
          <cell r="E53" t="str">
            <v>12.5</v>
          </cell>
          <cell r="F53">
            <v>5</v>
          </cell>
          <cell r="G53">
            <v>125</v>
          </cell>
          <cell r="H53" t="str">
            <v>Мозгова Анна</v>
          </cell>
          <cell r="I53">
            <v>2006</v>
          </cell>
          <cell r="J53">
            <v>2</v>
          </cell>
          <cell r="K53" t="str">
            <v>ж</v>
          </cell>
          <cell r="L53" t="str">
            <v>ЮЮ 16-21_3</v>
          </cell>
          <cell r="N53">
            <v>1</v>
          </cell>
          <cell r="O53" t="str">
            <v>ж 4</v>
          </cell>
          <cell r="P53">
            <v>1</v>
          </cell>
          <cell r="Q53">
            <v>12</v>
          </cell>
          <cell r="R53">
            <v>2006</v>
          </cell>
          <cell r="U53">
            <v>1050</v>
          </cell>
          <cell r="V53">
            <v>1</v>
          </cell>
        </row>
        <row r="54">
          <cell r="E54" t="str">
            <v>12.6</v>
          </cell>
          <cell r="F54">
            <v>6</v>
          </cell>
          <cell r="G54">
            <v>126</v>
          </cell>
          <cell r="H54" t="str">
            <v>Малютина Полина</v>
          </cell>
          <cell r="I54">
            <v>2007</v>
          </cell>
          <cell r="J54" t="str">
            <v>1ю</v>
          </cell>
          <cell r="K54" t="str">
            <v>ж</v>
          </cell>
          <cell r="L54" t="str">
            <v>ЮД 14-15_3</v>
          </cell>
          <cell r="O54" t="str">
            <v>ж 4</v>
          </cell>
          <cell r="Q54">
            <v>4</v>
          </cell>
          <cell r="R54">
            <v>2007</v>
          </cell>
          <cell r="U54">
            <v>350</v>
          </cell>
          <cell r="V54">
            <v>1</v>
          </cell>
        </row>
        <row r="55">
          <cell r="E55" t="str">
            <v>12.2</v>
          </cell>
          <cell r="F55">
            <v>2</v>
          </cell>
          <cell r="G55">
            <v>122</v>
          </cell>
          <cell r="H55" t="str">
            <v>Усков Савелий</v>
          </cell>
          <cell r="I55">
            <v>2006</v>
          </cell>
          <cell r="J55">
            <v>3</v>
          </cell>
          <cell r="K55" t="str">
            <v>м</v>
          </cell>
          <cell r="L55" t="str">
            <v>ЮЮ 16-21_3</v>
          </cell>
          <cell r="N55">
            <v>1</v>
          </cell>
          <cell r="O55" t="str">
            <v>м 2</v>
          </cell>
          <cell r="P55">
            <v>2</v>
          </cell>
          <cell r="Q55">
            <v>4</v>
          </cell>
          <cell r="R55">
            <v>2006</v>
          </cell>
          <cell r="U55">
            <v>1050</v>
          </cell>
          <cell r="V55">
            <v>1</v>
          </cell>
        </row>
        <row r="56">
          <cell r="E56" t="str">
            <v>12.8</v>
          </cell>
          <cell r="F56">
            <v>8</v>
          </cell>
          <cell r="G56">
            <v>128</v>
          </cell>
          <cell r="H56" t="str">
            <v>Пронин Михаил</v>
          </cell>
          <cell r="I56">
            <v>2006</v>
          </cell>
          <cell r="J56">
            <v>3</v>
          </cell>
          <cell r="K56" t="str">
            <v>м</v>
          </cell>
          <cell r="L56" t="str">
            <v>ЮЮ 16-21_3</v>
          </cell>
          <cell r="N56">
            <v>1</v>
          </cell>
          <cell r="O56" t="str">
            <v>м 2</v>
          </cell>
          <cell r="P56">
            <v>2</v>
          </cell>
          <cell r="Q56">
            <v>4</v>
          </cell>
          <cell r="R56">
            <v>2006</v>
          </cell>
          <cell r="U56">
            <v>1050</v>
          </cell>
          <cell r="V56">
            <v>1</v>
          </cell>
        </row>
        <row r="57">
          <cell r="E57" t="str">
            <v>12.7</v>
          </cell>
          <cell r="F57">
            <v>7</v>
          </cell>
          <cell r="G57">
            <v>127</v>
          </cell>
          <cell r="H57" t="str">
            <v>Халов Богдан</v>
          </cell>
          <cell r="I57">
            <v>2007</v>
          </cell>
          <cell r="J57">
            <v>2</v>
          </cell>
          <cell r="K57" t="str">
            <v>м</v>
          </cell>
          <cell r="L57" t="str">
            <v>ЮД 14-15_3</v>
          </cell>
          <cell r="O57" t="str">
            <v>м 3</v>
          </cell>
          <cell r="Q57">
            <v>12</v>
          </cell>
          <cell r="R57">
            <v>2007</v>
          </cell>
          <cell r="U57">
            <v>350</v>
          </cell>
          <cell r="V57">
            <v>1</v>
          </cell>
        </row>
        <row r="58">
          <cell r="E58" t="str">
            <v>12.11</v>
          </cell>
          <cell r="F58">
            <v>11</v>
          </cell>
          <cell r="G58">
            <v>131</v>
          </cell>
          <cell r="H58" t="str">
            <v>Назаров Антон</v>
          </cell>
          <cell r="I58">
            <v>2005</v>
          </cell>
          <cell r="J58">
            <v>3</v>
          </cell>
          <cell r="K58" t="str">
            <v>м</v>
          </cell>
          <cell r="L58" t="str">
            <v>ЮЮ 16-21_3</v>
          </cell>
          <cell r="N58">
            <v>1</v>
          </cell>
          <cell r="O58" t="str">
            <v>м 3</v>
          </cell>
          <cell r="Q58">
            <v>4</v>
          </cell>
          <cell r="R58">
            <v>2005</v>
          </cell>
          <cell r="U58">
            <v>700</v>
          </cell>
          <cell r="V58">
            <v>1</v>
          </cell>
        </row>
        <row r="59">
          <cell r="E59" t="str">
            <v>12.1</v>
          </cell>
          <cell r="F59">
            <v>1</v>
          </cell>
          <cell r="G59">
            <v>121</v>
          </cell>
          <cell r="H59" t="str">
            <v>Городулин Иван</v>
          </cell>
          <cell r="I59">
            <v>2006</v>
          </cell>
          <cell r="J59">
            <v>3</v>
          </cell>
          <cell r="K59" t="str">
            <v>м</v>
          </cell>
          <cell r="L59" t="str">
            <v>ЮЮ 16-21_3</v>
          </cell>
          <cell r="N59">
            <v>1</v>
          </cell>
          <cell r="O59" t="str">
            <v>м 5</v>
          </cell>
          <cell r="P59">
            <v>2</v>
          </cell>
          <cell r="Q59">
            <v>4</v>
          </cell>
          <cell r="R59">
            <v>2006</v>
          </cell>
          <cell r="U59">
            <v>1050</v>
          </cell>
          <cell r="V59">
            <v>1</v>
          </cell>
        </row>
        <row r="60">
          <cell r="E60" t="str">
            <v>12.9</v>
          </cell>
          <cell r="F60">
            <v>9</v>
          </cell>
          <cell r="G60">
            <v>129</v>
          </cell>
          <cell r="H60" t="str">
            <v>Марютин Виктор</v>
          </cell>
          <cell r="I60">
            <v>2005</v>
          </cell>
          <cell r="J60">
            <v>3</v>
          </cell>
          <cell r="K60" t="str">
            <v>м</v>
          </cell>
          <cell r="L60" t="str">
            <v>ЮЮ 16-21_3</v>
          </cell>
          <cell r="N60">
            <v>1</v>
          </cell>
          <cell r="O60" t="str">
            <v>м 5</v>
          </cell>
          <cell r="P60">
            <v>2</v>
          </cell>
          <cell r="Q60">
            <v>4</v>
          </cell>
          <cell r="R60">
            <v>2005</v>
          </cell>
          <cell r="U60">
            <v>1050</v>
          </cell>
          <cell r="V60">
            <v>1</v>
          </cell>
        </row>
        <row r="61">
          <cell r="E61" t="str">
            <v>12.10</v>
          </cell>
          <cell r="F61">
            <v>10</v>
          </cell>
          <cell r="G61">
            <v>130</v>
          </cell>
          <cell r="H61" t="str">
            <v>Лексаченко Георгий</v>
          </cell>
          <cell r="I61">
            <v>2007</v>
          </cell>
          <cell r="J61" t="str">
            <v>1ю</v>
          </cell>
          <cell r="K61" t="str">
            <v>м</v>
          </cell>
          <cell r="L61" t="str">
            <v>ЮД 14-15_3</v>
          </cell>
          <cell r="O61" t="str">
            <v>м 6</v>
          </cell>
          <cell r="Q61">
            <v>4</v>
          </cell>
          <cell r="R61">
            <v>2007</v>
          </cell>
          <cell r="U61">
            <v>350</v>
          </cell>
        </row>
        <row r="62">
          <cell r="E62" t="str">
            <v>12.12</v>
          </cell>
          <cell r="F62">
            <v>12</v>
          </cell>
          <cell r="G62">
            <v>132</v>
          </cell>
          <cell r="H62" t="str">
            <v>Ивань Глеб</v>
          </cell>
          <cell r="I62">
            <v>2006</v>
          </cell>
          <cell r="J62">
            <v>2</v>
          </cell>
          <cell r="K62" t="str">
            <v>м</v>
          </cell>
          <cell r="L62" t="str">
            <v>ЮЮ 16-21_3</v>
          </cell>
          <cell r="N62">
            <v>1</v>
          </cell>
          <cell r="O62" t="str">
            <v>м 6</v>
          </cell>
          <cell r="Q62">
            <v>12</v>
          </cell>
          <cell r="R62">
            <v>2006</v>
          </cell>
          <cell r="U62">
            <v>700</v>
          </cell>
          <cell r="V62">
            <v>1</v>
          </cell>
        </row>
        <row r="63">
          <cell r="E63" t="str">
            <v>12.14</v>
          </cell>
          <cell r="F63">
            <v>14</v>
          </cell>
          <cell r="G63">
            <v>134</v>
          </cell>
          <cell r="H63" t="str">
            <v>Зикеев Тимур</v>
          </cell>
          <cell r="I63">
            <v>2008</v>
          </cell>
          <cell r="J63" t="str">
            <v>1ю</v>
          </cell>
          <cell r="K63" t="str">
            <v>м</v>
          </cell>
          <cell r="L63" t="str">
            <v>ЮД 14-15_3</v>
          </cell>
          <cell r="N63">
            <v>1</v>
          </cell>
          <cell r="O63" t="str">
            <v>м 7</v>
          </cell>
          <cell r="Q63">
            <v>4</v>
          </cell>
          <cell r="R63">
            <v>2008</v>
          </cell>
          <cell r="U63">
            <v>700</v>
          </cell>
          <cell r="V63">
            <v>1</v>
          </cell>
        </row>
        <row r="64">
          <cell r="E64" t="str">
            <v>12.15</v>
          </cell>
          <cell r="F64">
            <v>15</v>
          </cell>
          <cell r="G64">
            <v>135</v>
          </cell>
          <cell r="H64" t="str">
            <v>Борунов Алексей</v>
          </cell>
          <cell r="I64">
            <v>2008</v>
          </cell>
          <cell r="J64">
            <v>2</v>
          </cell>
          <cell r="K64" t="str">
            <v>м</v>
          </cell>
          <cell r="L64" t="str">
            <v>ЮД 14-15_3</v>
          </cell>
          <cell r="N64">
            <v>1</v>
          </cell>
          <cell r="O64" t="str">
            <v>м 7</v>
          </cell>
          <cell r="Q64">
            <v>12</v>
          </cell>
          <cell r="R64">
            <v>2008</v>
          </cell>
          <cell r="U64">
            <v>700</v>
          </cell>
          <cell r="V64">
            <v>1</v>
          </cell>
        </row>
        <row r="65">
          <cell r="E65" t="str">
            <v>12.13</v>
          </cell>
          <cell r="F65">
            <v>13</v>
          </cell>
          <cell r="G65">
            <v>133</v>
          </cell>
          <cell r="H65" t="str">
            <v>Преснова Елизавета</v>
          </cell>
          <cell r="I65">
            <v>2003</v>
          </cell>
          <cell r="J65">
            <v>2</v>
          </cell>
          <cell r="K65" t="str">
            <v>ж</v>
          </cell>
          <cell r="L65" t="str">
            <v>ЮЮ 16-21_3</v>
          </cell>
          <cell r="P65">
            <v>1</v>
          </cell>
          <cell r="Q65">
            <v>12</v>
          </cell>
          <cell r="R65">
            <v>2003</v>
          </cell>
          <cell r="U65">
            <v>350</v>
          </cell>
        </row>
        <row r="66">
          <cell r="E66" t="str">
            <v>12.16</v>
          </cell>
          <cell r="F66">
            <v>16</v>
          </cell>
          <cell r="G66">
            <v>136</v>
          </cell>
          <cell r="H66" t="str">
            <v>Шехтман Илья</v>
          </cell>
          <cell r="I66" t="str">
            <v>2004</v>
          </cell>
          <cell r="J66">
            <v>2</v>
          </cell>
          <cell r="K66" t="str">
            <v>м</v>
          </cell>
          <cell r="L66" t="str">
            <v>ЮЮ 16-21_3</v>
          </cell>
          <cell r="N66">
            <v>1</v>
          </cell>
          <cell r="Q66">
            <v>12</v>
          </cell>
          <cell r="R66">
            <v>2004</v>
          </cell>
          <cell r="U66">
            <v>350</v>
          </cell>
          <cell r="V66">
            <v>1</v>
          </cell>
        </row>
        <row r="67">
          <cell r="E67" t="str">
            <v>17.1</v>
          </cell>
          <cell r="F67">
            <v>1</v>
          </cell>
          <cell r="G67">
            <v>171</v>
          </cell>
          <cell r="H67" t="str">
            <v>Баум Светлана</v>
          </cell>
          <cell r="I67">
            <v>2006</v>
          </cell>
          <cell r="J67">
            <v>1</v>
          </cell>
          <cell r="K67" t="str">
            <v>ж</v>
          </cell>
          <cell r="L67" t="str">
            <v>ЮЮ 16-21_3</v>
          </cell>
          <cell r="O67" t="str">
            <v>ж 1</v>
          </cell>
          <cell r="P67">
            <v>1</v>
          </cell>
          <cell r="Q67">
            <v>40</v>
          </cell>
          <cell r="R67">
            <v>2006</v>
          </cell>
          <cell r="U67">
            <v>700</v>
          </cell>
        </row>
        <row r="68">
          <cell r="E68" t="str">
            <v>17.5</v>
          </cell>
          <cell r="F68">
            <v>5</v>
          </cell>
          <cell r="G68">
            <v>175</v>
          </cell>
          <cell r="H68" t="str">
            <v>Бахвалова Олеся</v>
          </cell>
          <cell r="I68">
            <v>2008</v>
          </cell>
          <cell r="J68">
            <v>1</v>
          </cell>
          <cell r="K68" t="str">
            <v>ж</v>
          </cell>
          <cell r="L68" t="str">
            <v>ЮД 14-15_3</v>
          </cell>
          <cell r="N68">
            <v>1</v>
          </cell>
          <cell r="O68" t="str">
            <v>ж 1</v>
          </cell>
          <cell r="P68">
            <v>1</v>
          </cell>
          <cell r="Q68">
            <v>40</v>
          </cell>
          <cell r="R68">
            <v>2008</v>
          </cell>
          <cell r="U68">
            <v>1050</v>
          </cell>
        </row>
        <row r="69">
          <cell r="E69" t="str">
            <v>17.3</v>
          </cell>
          <cell r="F69">
            <v>3</v>
          </cell>
          <cell r="G69">
            <v>173</v>
          </cell>
          <cell r="H69" t="str">
            <v>Лихачев Николай</v>
          </cell>
          <cell r="I69">
            <v>2006</v>
          </cell>
          <cell r="J69">
            <v>1</v>
          </cell>
          <cell r="K69" t="str">
            <v>м</v>
          </cell>
          <cell r="L69" t="str">
            <v>ЮЮ 16-21_3</v>
          </cell>
          <cell r="N69">
            <v>1</v>
          </cell>
          <cell r="O69" t="str">
            <v>м 2</v>
          </cell>
          <cell r="Q69">
            <v>40</v>
          </cell>
          <cell r="R69">
            <v>2006</v>
          </cell>
          <cell r="U69">
            <v>700</v>
          </cell>
        </row>
        <row r="70">
          <cell r="E70" t="str">
            <v>17.4</v>
          </cell>
          <cell r="F70">
            <v>4</v>
          </cell>
          <cell r="G70">
            <v>174</v>
          </cell>
          <cell r="H70" t="str">
            <v>Шумов Олег</v>
          </cell>
          <cell r="I70">
            <v>2004</v>
          </cell>
          <cell r="J70">
            <v>2</v>
          </cell>
          <cell r="K70" t="str">
            <v>м</v>
          </cell>
          <cell r="L70" t="str">
            <v>ЮЮ 16-21_3</v>
          </cell>
          <cell r="N70">
            <v>1</v>
          </cell>
          <cell r="O70" t="str">
            <v>м 2</v>
          </cell>
          <cell r="Q70">
            <v>12</v>
          </cell>
          <cell r="R70">
            <v>2004</v>
          </cell>
          <cell r="U70">
            <v>700</v>
          </cell>
        </row>
        <row r="71">
          <cell r="E71" t="str">
            <v>17.7</v>
          </cell>
          <cell r="F71">
            <v>7</v>
          </cell>
          <cell r="G71">
            <v>177</v>
          </cell>
          <cell r="H71" t="str">
            <v>Макаров Максим</v>
          </cell>
          <cell r="I71">
            <v>2007</v>
          </cell>
          <cell r="J71">
            <v>3</v>
          </cell>
          <cell r="K71" t="str">
            <v>м</v>
          </cell>
          <cell r="L71" t="str">
            <v>ЮД 14-15_3</v>
          </cell>
          <cell r="N71">
            <v>1</v>
          </cell>
          <cell r="O71" t="str">
            <v>м 5</v>
          </cell>
          <cell r="Q71">
            <v>4</v>
          </cell>
          <cell r="R71">
            <v>2007</v>
          </cell>
          <cell r="U71">
            <v>700</v>
          </cell>
        </row>
        <row r="72">
          <cell r="E72" t="str">
            <v>17.8</v>
          </cell>
          <cell r="F72">
            <v>8</v>
          </cell>
          <cell r="G72">
            <v>178</v>
          </cell>
          <cell r="H72" t="str">
            <v>Григорьев Александр</v>
          </cell>
          <cell r="I72">
            <v>2008</v>
          </cell>
          <cell r="J72" t="str">
            <v>1ю</v>
          </cell>
          <cell r="K72" t="str">
            <v>м</v>
          </cell>
          <cell r="L72" t="str">
            <v>ЮД 14-15_3</v>
          </cell>
          <cell r="N72">
            <v>1</v>
          </cell>
          <cell r="O72" t="str">
            <v>м 5</v>
          </cell>
          <cell r="Q72">
            <v>4</v>
          </cell>
          <cell r="R72">
            <v>2008</v>
          </cell>
          <cell r="U72">
            <v>700</v>
          </cell>
        </row>
        <row r="73">
          <cell r="E73" t="str">
            <v>17.2</v>
          </cell>
          <cell r="F73">
            <v>2</v>
          </cell>
          <cell r="G73">
            <v>172</v>
          </cell>
          <cell r="H73" t="str">
            <v>Борисова Ксения</v>
          </cell>
          <cell r="I73">
            <v>2006</v>
          </cell>
          <cell r="J73">
            <v>1</v>
          </cell>
          <cell r="K73" t="str">
            <v>ж</v>
          </cell>
          <cell r="L73" t="str">
            <v>ЮЮ 16-21_3</v>
          </cell>
          <cell r="N73">
            <v>1</v>
          </cell>
          <cell r="P73">
            <v>1</v>
          </cell>
          <cell r="Q73">
            <v>40</v>
          </cell>
          <cell r="R73">
            <v>2006</v>
          </cell>
          <cell r="U73">
            <v>700</v>
          </cell>
        </row>
        <row r="74">
          <cell r="E74" t="str">
            <v>17.6</v>
          </cell>
          <cell r="F74">
            <v>6</v>
          </cell>
          <cell r="G74">
            <v>176</v>
          </cell>
          <cell r="H74" t="str">
            <v>Литвиненко Константин</v>
          </cell>
          <cell r="I74">
            <v>2003</v>
          </cell>
          <cell r="J74">
            <v>3</v>
          </cell>
          <cell r="K74" t="str">
            <v>м</v>
          </cell>
          <cell r="L74" t="str">
            <v>ЮЮ 16-21_3</v>
          </cell>
          <cell r="N74">
            <v>1</v>
          </cell>
          <cell r="Q74">
            <v>4</v>
          </cell>
          <cell r="R74">
            <v>2003</v>
          </cell>
          <cell r="U74">
            <v>350</v>
          </cell>
        </row>
        <row r="75">
          <cell r="E75" t="str">
            <v>17.9</v>
          </cell>
          <cell r="F75">
            <v>9</v>
          </cell>
          <cell r="G75">
            <v>179</v>
          </cell>
          <cell r="H75" t="str">
            <v>Гутов Дмитрий</v>
          </cell>
          <cell r="I75">
            <v>2004</v>
          </cell>
          <cell r="J75">
            <v>2</v>
          </cell>
          <cell r="K75" t="str">
            <v>м</v>
          </cell>
          <cell r="L75" t="str">
            <v>ЮЮ 16-21_3</v>
          </cell>
          <cell r="Q75">
            <v>12</v>
          </cell>
          <cell r="R75">
            <v>2004</v>
          </cell>
          <cell r="U75">
            <v>0</v>
          </cell>
        </row>
        <row r="76">
          <cell r="E76" t="str">
            <v>17.10</v>
          </cell>
          <cell r="F76">
            <v>10</v>
          </cell>
          <cell r="G76">
            <v>180</v>
          </cell>
          <cell r="H76" t="str">
            <v>Улинский Олег</v>
          </cell>
          <cell r="I76">
            <v>2008</v>
          </cell>
          <cell r="J76">
            <v>3</v>
          </cell>
          <cell r="K76" t="str">
            <v>м</v>
          </cell>
          <cell r="L76" t="str">
            <v>ЮД 14-15_3</v>
          </cell>
          <cell r="Q76">
            <v>4</v>
          </cell>
          <cell r="R76">
            <v>2008</v>
          </cell>
          <cell r="U76">
            <v>0</v>
          </cell>
        </row>
        <row r="77">
          <cell r="E77" t="str">
            <v>17.11</v>
          </cell>
          <cell r="F77">
            <v>11</v>
          </cell>
          <cell r="G77">
            <v>181</v>
          </cell>
          <cell r="H77" t="str">
            <v>Гракова Эмилия</v>
          </cell>
          <cell r="I77">
            <v>2004</v>
          </cell>
          <cell r="J77">
            <v>3</v>
          </cell>
          <cell r="K77" t="str">
            <v>ж</v>
          </cell>
          <cell r="L77" t="str">
            <v>ЮЮ 16-21_3</v>
          </cell>
          <cell r="P77">
            <v>1</v>
          </cell>
          <cell r="Q77">
            <v>4</v>
          </cell>
          <cell r="R77">
            <v>2004</v>
          </cell>
          <cell r="U77">
            <v>350</v>
          </cell>
        </row>
        <row r="78">
          <cell r="E78" t="str">
            <v>17.12</v>
          </cell>
          <cell r="F78">
            <v>12</v>
          </cell>
          <cell r="G78">
            <v>182</v>
          </cell>
          <cell r="H78" t="str">
            <v>Шпаков Илья</v>
          </cell>
          <cell r="I78">
            <v>2007</v>
          </cell>
          <cell r="J78">
            <v>3</v>
          </cell>
          <cell r="K78" t="str">
            <v>м</v>
          </cell>
          <cell r="L78" t="str">
            <v>ЮД 14-15_3</v>
          </cell>
          <cell r="Q78">
            <v>4</v>
          </cell>
          <cell r="R78">
            <v>2007</v>
          </cell>
          <cell r="U78">
            <v>0</v>
          </cell>
        </row>
        <row r="79">
          <cell r="E79" t="str">
            <v>16.1</v>
          </cell>
          <cell r="F79">
            <v>1</v>
          </cell>
          <cell r="G79">
            <v>161</v>
          </cell>
          <cell r="H79" t="str">
            <v>Попович Даниил</v>
          </cell>
          <cell r="I79">
            <v>2006</v>
          </cell>
          <cell r="J79">
            <v>2</v>
          </cell>
          <cell r="K79" t="str">
            <v>м</v>
          </cell>
          <cell r="L79" t="str">
            <v>ЮЮ 16-21_3</v>
          </cell>
          <cell r="N79">
            <v>1</v>
          </cell>
          <cell r="Q79">
            <v>12</v>
          </cell>
          <cell r="R79">
            <v>2006</v>
          </cell>
          <cell r="U79">
            <v>350</v>
          </cell>
        </row>
        <row r="80">
          <cell r="E80" t="str">
            <v>6.1</v>
          </cell>
          <cell r="F80">
            <v>1</v>
          </cell>
          <cell r="G80">
            <v>61</v>
          </cell>
          <cell r="H80" t="str">
            <v>Абдулкадирова Сабина</v>
          </cell>
          <cell r="I80">
            <v>2009</v>
          </cell>
          <cell r="J80">
            <v>2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1</v>
          </cell>
          <cell r="Q80">
            <v>12</v>
          </cell>
          <cell r="R80">
            <v>2009</v>
          </cell>
          <cell r="U80">
            <v>700</v>
          </cell>
        </row>
        <row r="81">
          <cell r="E81" t="str">
            <v>6.2</v>
          </cell>
          <cell r="F81">
            <v>2</v>
          </cell>
          <cell r="G81">
            <v>62</v>
          </cell>
          <cell r="H81" t="str">
            <v>Снеткова Екатерина</v>
          </cell>
          <cell r="I81">
            <v>2008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1</v>
          </cell>
          <cell r="P81">
            <v>1</v>
          </cell>
          <cell r="Q81">
            <v>12</v>
          </cell>
          <cell r="R81">
            <v>2008</v>
          </cell>
          <cell r="U81">
            <v>1050</v>
          </cell>
        </row>
        <row r="82">
          <cell r="E82" t="str">
            <v>6.4</v>
          </cell>
          <cell r="F82">
            <v>4</v>
          </cell>
          <cell r="G82">
            <v>64</v>
          </cell>
          <cell r="H82" t="str">
            <v>Савельева Анастасия</v>
          </cell>
          <cell r="I82">
            <v>2009</v>
          </cell>
          <cell r="J82">
            <v>1</v>
          </cell>
          <cell r="K82" t="str">
            <v>ж</v>
          </cell>
          <cell r="L82" t="str">
            <v>ЮД 14-15_3</v>
          </cell>
          <cell r="N82">
            <v>1</v>
          </cell>
          <cell r="O82" t="str">
            <v>ж 2</v>
          </cell>
          <cell r="Q82">
            <v>40</v>
          </cell>
          <cell r="R82">
            <v>2009</v>
          </cell>
          <cell r="U82">
            <v>700</v>
          </cell>
        </row>
        <row r="83">
          <cell r="E83" t="str">
            <v>6.5</v>
          </cell>
          <cell r="F83">
            <v>5</v>
          </cell>
          <cell r="G83">
            <v>65</v>
          </cell>
          <cell r="H83" t="str">
            <v>Баранчеева Мирослава</v>
          </cell>
          <cell r="I83">
            <v>2009</v>
          </cell>
          <cell r="J83">
            <v>2</v>
          </cell>
          <cell r="K83" t="str">
            <v>ж</v>
          </cell>
          <cell r="L83" t="str">
            <v>ЮД 14-15_3</v>
          </cell>
          <cell r="N83">
            <v>1</v>
          </cell>
          <cell r="O83" t="str">
            <v>ж 2</v>
          </cell>
          <cell r="Q83">
            <v>12</v>
          </cell>
          <cell r="R83">
            <v>2009</v>
          </cell>
          <cell r="U83">
            <v>700</v>
          </cell>
        </row>
        <row r="84">
          <cell r="E84" t="str">
            <v>6.10</v>
          </cell>
          <cell r="F84">
            <v>10</v>
          </cell>
          <cell r="G84">
            <v>70</v>
          </cell>
          <cell r="H84" t="str">
            <v>Магомедгаджиева Эльмира</v>
          </cell>
          <cell r="I84">
            <v>2005</v>
          </cell>
          <cell r="J84" t="str">
            <v>КМС</v>
          </cell>
          <cell r="K84" t="str">
            <v>ж</v>
          </cell>
          <cell r="L84" t="str">
            <v>ЮЮ 16-21_3</v>
          </cell>
          <cell r="O84" t="str">
            <v>ж 5</v>
          </cell>
          <cell r="P84">
            <v>1</v>
          </cell>
          <cell r="Q84">
            <v>120</v>
          </cell>
          <cell r="R84">
            <v>2005</v>
          </cell>
          <cell r="U84">
            <v>700</v>
          </cell>
        </row>
        <row r="85">
          <cell r="E85" t="str">
            <v>6.11</v>
          </cell>
          <cell r="F85">
            <v>11</v>
          </cell>
          <cell r="G85">
            <v>71</v>
          </cell>
          <cell r="H85" t="str">
            <v>Сухарева Олеся</v>
          </cell>
          <cell r="I85">
            <v>2003</v>
          </cell>
          <cell r="J85" t="str">
            <v>КМС</v>
          </cell>
          <cell r="K85" t="str">
            <v>ж</v>
          </cell>
          <cell r="L85" t="str">
            <v>ЮЮ 16-21_3</v>
          </cell>
          <cell r="O85" t="str">
            <v>ж 5</v>
          </cell>
          <cell r="P85">
            <v>1</v>
          </cell>
          <cell r="Q85">
            <v>120</v>
          </cell>
          <cell r="R85">
            <v>2003</v>
          </cell>
          <cell r="U85">
            <v>700</v>
          </cell>
        </row>
        <row r="86">
          <cell r="E86" t="str">
            <v>6.6</v>
          </cell>
          <cell r="F86">
            <v>6</v>
          </cell>
          <cell r="G86">
            <v>66</v>
          </cell>
          <cell r="H86" t="str">
            <v>Лавров Егор</v>
          </cell>
          <cell r="I86">
            <v>2009</v>
          </cell>
          <cell r="J86">
            <v>2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3</v>
          </cell>
          <cell r="P86">
            <v>2</v>
          </cell>
          <cell r="Q86">
            <v>12</v>
          </cell>
          <cell r="R86">
            <v>2009</v>
          </cell>
          <cell r="U86">
            <v>1050</v>
          </cell>
        </row>
        <row r="87">
          <cell r="E87" t="str">
            <v>6.7</v>
          </cell>
          <cell r="F87">
            <v>7</v>
          </cell>
          <cell r="G87">
            <v>67</v>
          </cell>
          <cell r="H87" t="str">
            <v>Иванов Глеб</v>
          </cell>
          <cell r="I87">
            <v>2009</v>
          </cell>
          <cell r="J87">
            <v>2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3</v>
          </cell>
          <cell r="P87">
            <v>2</v>
          </cell>
          <cell r="Q87">
            <v>12</v>
          </cell>
          <cell r="R87">
            <v>2009</v>
          </cell>
          <cell r="U87">
            <v>1050</v>
          </cell>
        </row>
        <row r="88">
          <cell r="E88" t="str">
            <v>6.8</v>
          </cell>
          <cell r="F88">
            <v>8</v>
          </cell>
          <cell r="G88">
            <v>68</v>
          </cell>
          <cell r="H88" t="str">
            <v>Тарасов Матвей</v>
          </cell>
          <cell r="I88">
            <v>2007</v>
          </cell>
          <cell r="J88">
            <v>1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4</v>
          </cell>
          <cell r="P88">
            <v>2</v>
          </cell>
          <cell r="Q88">
            <v>40</v>
          </cell>
          <cell r="R88">
            <v>2007</v>
          </cell>
          <cell r="U88">
            <v>1050</v>
          </cell>
        </row>
        <row r="89">
          <cell r="E89" t="str">
            <v>6.9</v>
          </cell>
          <cell r="F89">
            <v>9</v>
          </cell>
          <cell r="G89">
            <v>69</v>
          </cell>
          <cell r="H89" t="str">
            <v>Тарасов Мирон</v>
          </cell>
          <cell r="I89">
            <v>2007</v>
          </cell>
          <cell r="J89">
            <v>1</v>
          </cell>
          <cell r="K89" t="str">
            <v>м</v>
          </cell>
          <cell r="L89" t="str">
            <v>ЮД 14-15_3</v>
          </cell>
          <cell r="N89">
            <v>1</v>
          </cell>
          <cell r="O89" t="str">
            <v>м 4</v>
          </cell>
          <cell r="P89">
            <v>2</v>
          </cell>
          <cell r="Q89">
            <v>40</v>
          </cell>
          <cell r="R89">
            <v>2007</v>
          </cell>
          <cell r="U89">
            <v>1050</v>
          </cell>
        </row>
        <row r="90">
          <cell r="E90" t="str">
            <v>6.12</v>
          </cell>
          <cell r="F90">
            <v>12</v>
          </cell>
          <cell r="G90">
            <v>72</v>
          </cell>
          <cell r="H90" t="str">
            <v>Иванов Иван</v>
          </cell>
          <cell r="I90">
            <v>2005</v>
          </cell>
          <cell r="J90">
            <v>1</v>
          </cell>
          <cell r="K90" t="str">
            <v>м</v>
          </cell>
          <cell r="L90" t="str">
            <v>ЮЮ 16-21_3</v>
          </cell>
          <cell r="O90" t="str">
            <v>м 6</v>
          </cell>
          <cell r="P90">
            <v>3</v>
          </cell>
          <cell r="Q90">
            <v>40</v>
          </cell>
          <cell r="R90">
            <v>2005</v>
          </cell>
          <cell r="U90">
            <v>700</v>
          </cell>
        </row>
        <row r="91">
          <cell r="E91" t="str">
            <v>6.13</v>
          </cell>
          <cell r="F91">
            <v>13</v>
          </cell>
          <cell r="G91">
            <v>73</v>
          </cell>
          <cell r="H91" t="str">
            <v>Степанов Иван</v>
          </cell>
          <cell r="I91">
            <v>2005</v>
          </cell>
          <cell r="J91" t="str">
            <v>КМС</v>
          </cell>
          <cell r="K91" t="str">
            <v>м</v>
          </cell>
          <cell r="L91" t="str">
            <v>ЮЮ 16-21_3</v>
          </cell>
          <cell r="O91" t="str">
            <v>м 6</v>
          </cell>
          <cell r="P91">
            <v>3</v>
          </cell>
          <cell r="Q91">
            <v>120</v>
          </cell>
          <cell r="R91">
            <v>2005</v>
          </cell>
          <cell r="U91">
            <v>700</v>
          </cell>
        </row>
        <row r="92">
          <cell r="E92" t="str">
            <v>6.14</v>
          </cell>
          <cell r="F92">
            <v>14</v>
          </cell>
          <cell r="G92">
            <v>74</v>
          </cell>
          <cell r="H92" t="str">
            <v>Санников Илья</v>
          </cell>
          <cell r="I92">
            <v>2004</v>
          </cell>
          <cell r="J92" t="str">
            <v>КМС</v>
          </cell>
          <cell r="K92" t="str">
            <v>м</v>
          </cell>
          <cell r="L92" t="str">
            <v>ЮЮ 16-21_3</v>
          </cell>
          <cell r="O92" t="str">
            <v>м 7</v>
          </cell>
          <cell r="P92">
            <v>3</v>
          </cell>
          <cell r="Q92">
            <v>120</v>
          </cell>
          <cell r="R92">
            <v>2004</v>
          </cell>
          <cell r="U92">
            <v>700</v>
          </cell>
        </row>
        <row r="93">
          <cell r="E93" t="str">
            <v>6.15</v>
          </cell>
          <cell r="F93">
            <v>15</v>
          </cell>
          <cell r="G93">
            <v>75</v>
          </cell>
          <cell r="H93" t="str">
            <v>Савельев Эдуард</v>
          </cell>
          <cell r="I93">
            <v>2004</v>
          </cell>
          <cell r="J93" t="str">
            <v>КМС</v>
          </cell>
          <cell r="K93" t="str">
            <v>м</v>
          </cell>
          <cell r="L93" t="str">
            <v>ЮЮ 16-21_3</v>
          </cell>
          <cell r="O93" t="str">
            <v>м 7</v>
          </cell>
          <cell r="P93">
            <v>3</v>
          </cell>
          <cell r="Q93">
            <v>120</v>
          </cell>
          <cell r="R93">
            <v>2004</v>
          </cell>
          <cell r="U93">
            <v>700</v>
          </cell>
        </row>
        <row r="94">
          <cell r="E94" t="str">
            <v>6.3</v>
          </cell>
          <cell r="F94">
            <v>3</v>
          </cell>
          <cell r="G94">
            <v>63</v>
          </cell>
          <cell r="H94" t="str">
            <v>Бочкарева Ольга</v>
          </cell>
          <cell r="I94">
            <v>2008</v>
          </cell>
          <cell r="J94">
            <v>1</v>
          </cell>
          <cell r="K94" t="str">
            <v>ж</v>
          </cell>
          <cell r="L94" t="str">
            <v>ЮД 14-15_3</v>
          </cell>
          <cell r="N94">
            <v>1</v>
          </cell>
          <cell r="P94">
            <v>1</v>
          </cell>
          <cell r="Q94">
            <v>40</v>
          </cell>
          <cell r="R94">
            <v>2008</v>
          </cell>
          <cell r="U94">
            <v>700</v>
          </cell>
        </row>
        <row r="95">
          <cell r="E95" t="str">
            <v>6.16</v>
          </cell>
          <cell r="F95">
            <v>16</v>
          </cell>
          <cell r="G95">
            <v>76</v>
          </cell>
          <cell r="H95" t="str">
            <v>Чадов Артём</v>
          </cell>
          <cell r="I95">
            <v>2009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Q95">
            <v>12</v>
          </cell>
          <cell r="R95">
            <v>2009</v>
          </cell>
          <cell r="U95">
            <v>350</v>
          </cell>
        </row>
        <row r="96">
          <cell r="E96" t="str">
            <v>23.7</v>
          </cell>
          <cell r="F96">
            <v>7</v>
          </cell>
          <cell r="G96">
            <v>237</v>
          </cell>
          <cell r="H96" t="str">
            <v>Осипова Анастасия</v>
          </cell>
          <cell r="I96">
            <v>2004</v>
          </cell>
          <cell r="J96">
            <v>2</v>
          </cell>
          <cell r="K96" t="str">
            <v>ж</v>
          </cell>
          <cell r="L96" t="str">
            <v>ЮЮ 16-21_3</v>
          </cell>
          <cell r="O96" t="str">
            <v>ж 4</v>
          </cell>
          <cell r="P96">
            <v>3</v>
          </cell>
          <cell r="Q96">
            <v>12</v>
          </cell>
          <cell r="R96">
            <v>2004</v>
          </cell>
          <cell r="U96">
            <v>700</v>
          </cell>
        </row>
        <row r="97">
          <cell r="E97" t="str">
            <v>23.8</v>
          </cell>
          <cell r="F97">
            <v>8</v>
          </cell>
          <cell r="G97">
            <v>238</v>
          </cell>
          <cell r="H97" t="str">
            <v>Алексеева Екатерина</v>
          </cell>
          <cell r="I97">
            <v>2006</v>
          </cell>
          <cell r="J97">
            <v>3</v>
          </cell>
          <cell r="K97" t="str">
            <v>ж</v>
          </cell>
          <cell r="L97" t="str">
            <v>ЮЮ 16-21_3</v>
          </cell>
          <cell r="N97">
            <v>1</v>
          </cell>
          <cell r="O97" t="str">
            <v>ж 4</v>
          </cell>
          <cell r="P97">
            <v>2</v>
          </cell>
          <cell r="Q97">
            <v>4</v>
          </cell>
          <cell r="R97">
            <v>2006</v>
          </cell>
          <cell r="U97">
            <v>1050</v>
          </cell>
        </row>
        <row r="98">
          <cell r="E98" t="str">
            <v>23.9</v>
          </cell>
          <cell r="F98">
            <v>9</v>
          </cell>
          <cell r="G98">
            <v>239</v>
          </cell>
          <cell r="H98" t="str">
            <v>Белан Елизавета</v>
          </cell>
          <cell r="I98">
            <v>2002</v>
          </cell>
          <cell r="J98" t="str">
            <v>КМС</v>
          </cell>
          <cell r="K98" t="str">
            <v>ж</v>
          </cell>
          <cell r="L98" t="str">
            <v>ЮЮ 16-21_3</v>
          </cell>
          <cell r="O98" t="str">
            <v>ж 5</v>
          </cell>
          <cell r="P98">
            <v>3</v>
          </cell>
          <cell r="Q98">
            <v>120</v>
          </cell>
          <cell r="R98">
            <v>2002</v>
          </cell>
          <cell r="U98">
            <v>700</v>
          </cell>
        </row>
        <row r="99">
          <cell r="E99" t="str">
            <v>23.10</v>
          </cell>
          <cell r="F99">
            <v>10</v>
          </cell>
          <cell r="G99">
            <v>240</v>
          </cell>
          <cell r="H99" t="str">
            <v>Кушигина Анастасия</v>
          </cell>
          <cell r="I99">
            <v>2005</v>
          </cell>
          <cell r="J99" t="str">
            <v>КМС</v>
          </cell>
          <cell r="K99" t="str">
            <v>ж</v>
          </cell>
          <cell r="L99" t="str">
            <v>ЮЮ 16-21_3</v>
          </cell>
          <cell r="O99" t="str">
            <v>ж 5</v>
          </cell>
          <cell r="P99">
            <v>3</v>
          </cell>
          <cell r="Q99">
            <v>120</v>
          </cell>
          <cell r="R99">
            <v>2005</v>
          </cell>
          <cell r="U99">
            <v>700</v>
          </cell>
        </row>
        <row r="100">
          <cell r="E100" t="str">
            <v>23.1</v>
          </cell>
          <cell r="F100">
            <v>1</v>
          </cell>
          <cell r="G100">
            <v>231</v>
          </cell>
          <cell r="H100" t="str">
            <v>Шанбахер Владимир</v>
          </cell>
          <cell r="I100">
            <v>2009</v>
          </cell>
          <cell r="J100">
            <v>2</v>
          </cell>
          <cell r="K100" t="str">
            <v>м</v>
          </cell>
          <cell r="L100" t="str">
            <v>ЮД 14-15_3</v>
          </cell>
          <cell r="O100" t="str">
            <v>м 1</v>
          </cell>
          <cell r="Q100">
            <v>12</v>
          </cell>
          <cell r="R100">
            <v>2009</v>
          </cell>
          <cell r="U100">
            <v>350</v>
          </cell>
        </row>
        <row r="101">
          <cell r="E101" t="str">
            <v>23.2</v>
          </cell>
          <cell r="F101">
            <v>2</v>
          </cell>
          <cell r="G101">
            <v>232</v>
          </cell>
          <cell r="H101" t="str">
            <v>Назаркин Ярослав</v>
          </cell>
          <cell r="I101">
            <v>2009</v>
          </cell>
          <cell r="J101">
            <v>2</v>
          </cell>
          <cell r="K101" t="str">
            <v>м</v>
          </cell>
          <cell r="L101" t="str">
            <v>ЮД 14-15_3</v>
          </cell>
          <cell r="O101" t="str">
            <v>м 1</v>
          </cell>
          <cell r="Q101">
            <v>12</v>
          </cell>
          <cell r="R101">
            <v>2009</v>
          </cell>
          <cell r="U101">
            <v>350</v>
          </cell>
        </row>
        <row r="102">
          <cell r="E102" t="str">
            <v>23.3</v>
          </cell>
          <cell r="F102">
            <v>3</v>
          </cell>
          <cell r="G102">
            <v>233</v>
          </cell>
          <cell r="H102" t="str">
            <v>Иванов Николай</v>
          </cell>
          <cell r="I102">
            <v>2007</v>
          </cell>
          <cell r="J102">
            <v>2</v>
          </cell>
          <cell r="K102" t="str">
            <v>м</v>
          </cell>
          <cell r="L102" t="str">
            <v>ЮД 14-15_3</v>
          </cell>
          <cell r="N102">
            <v>1</v>
          </cell>
          <cell r="O102" t="str">
            <v>м 2</v>
          </cell>
          <cell r="P102">
            <v>1</v>
          </cell>
          <cell r="Q102">
            <v>12</v>
          </cell>
          <cell r="R102">
            <v>2007</v>
          </cell>
          <cell r="U102">
            <v>1050</v>
          </cell>
        </row>
        <row r="103">
          <cell r="E103" t="str">
            <v>23.4</v>
          </cell>
          <cell r="F103">
            <v>4</v>
          </cell>
          <cell r="G103">
            <v>234</v>
          </cell>
          <cell r="H103" t="str">
            <v>Гончаров Иван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ЮД 14-15_3</v>
          </cell>
          <cell r="N103">
            <v>1</v>
          </cell>
          <cell r="O103" t="str">
            <v>м 2</v>
          </cell>
          <cell r="P103">
            <v>1</v>
          </cell>
          <cell r="Q103">
            <v>4</v>
          </cell>
          <cell r="R103">
            <v>2007</v>
          </cell>
          <cell r="U103">
            <v>1050</v>
          </cell>
        </row>
        <row r="104">
          <cell r="E104" t="str">
            <v>23.5</v>
          </cell>
          <cell r="F104">
            <v>5</v>
          </cell>
          <cell r="G104">
            <v>235</v>
          </cell>
          <cell r="H104" t="str">
            <v>Стрелков Никита</v>
          </cell>
          <cell r="I104">
            <v>2008</v>
          </cell>
          <cell r="J104">
            <v>2</v>
          </cell>
          <cell r="K104" t="str">
            <v>м</v>
          </cell>
          <cell r="L104" t="str">
            <v>ЮД 14-15_3</v>
          </cell>
          <cell r="N104">
            <v>1</v>
          </cell>
          <cell r="O104" t="str">
            <v>м 3</v>
          </cell>
          <cell r="P104">
            <v>1</v>
          </cell>
          <cell r="Q104">
            <v>12</v>
          </cell>
          <cell r="R104">
            <v>2008</v>
          </cell>
          <cell r="U104">
            <v>1050</v>
          </cell>
        </row>
        <row r="105">
          <cell r="E105" t="str">
            <v>23.6</v>
          </cell>
          <cell r="F105">
            <v>6</v>
          </cell>
          <cell r="G105">
            <v>236</v>
          </cell>
          <cell r="H105" t="str">
            <v>Югин Константин</v>
          </cell>
          <cell r="I105">
            <v>2007</v>
          </cell>
          <cell r="J105">
            <v>2</v>
          </cell>
          <cell r="K105" t="str">
            <v>м</v>
          </cell>
          <cell r="L105" t="str">
            <v>ЮД 14-15_3</v>
          </cell>
          <cell r="N105">
            <v>1</v>
          </cell>
          <cell r="O105" t="str">
            <v>м 3</v>
          </cell>
          <cell r="P105">
            <v>1</v>
          </cell>
          <cell r="Q105">
            <v>12</v>
          </cell>
          <cell r="R105">
            <v>2007</v>
          </cell>
          <cell r="U105">
            <v>1050</v>
          </cell>
        </row>
        <row r="106">
          <cell r="E106" t="str">
            <v>23.11</v>
          </cell>
          <cell r="F106">
            <v>11</v>
          </cell>
          <cell r="G106">
            <v>241</v>
          </cell>
          <cell r="H106" t="str">
            <v>Яковлев Иван</v>
          </cell>
          <cell r="I106">
            <v>2006</v>
          </cell>
          <cell r="J106">
            <v>2</v>
          </cell>
          <cell r="K106" t="str">
            <v>м</v>
          </cell>
          <cell r="L106" t="str">
            <v>ЮЮ 16-21_3</v>
          </cell>
          <cell r="O106" t="str">
            <v>м 6</v>
          </cell>
          <cell r="P106">
            <v>4</v>
          </cell>
          <cell r="Q106">
            <v>12</v>
          </cell>
          <cell r="R106">
            <v>2006</v>
          </cell>
          <cell r="U106">
            <v>700</v>
          </cell>
        </row>
        <row r="107">
          <cell r="E107" t="str">
            <v>23.12</v>
          </cell>
          <cell r="F107">
            <v>12</v>
          </cell>
          <cell r="G107">
            <v>242</v>
          </cell>
          <cell r="H107" t="str">
            <v>Картушев Егор</v>
          </cell>
          <cell r="I107">
            <v>2006</v>
          </cell>
          <cell r="J107">
            <v>1</v>
          </cell>
          <cell r="K107" t="str">
            <v>м</v>
          </cell>
          <cell r="L107" t="str">
            <v>ЮЮ 16-21_3</v>
          </cell>
          <cell r="O107" t="str">
            <v>м 6</v>
          </cell>
          <cell r="P107">
            <v>4</v>
          </cell>
          <cell r="Q107">
            <v>40</v>
          </cell>
          <cell r="R107">
            <v>2006</v>
          </cell>
          <cell r="U107">
            <v>700</v>
          </cell>
        </row>
        <row r="108">
          <cell r="E108" t="str">
            <v>23.14</v>
          </cell>
          <cell r="F108">
            <v>14</v>
          </cell>
          <cell r="G108">
            <v>244</v>
          </cell>
          <cell r="H108" t="str">
            <v>Просолов Игорь</v>
          </cell>
          <cell r="I108">
            <v>2001</v>
          </cell>
          <cell r="J108" t="str">
            <v>КМС</v>
          </cell>
          <cell r="K108" t="str">
            <v>м</v>
          </cell>
          <cell r="L108" t="str">
            <v>ЮЮ 16-21_3</v>
          </cell>
          <cell r="O108" t="str">
            <v>м 7</v>
          </cell>
          <cell r="P108">
            <v>4</v>
          </cell>
          <cell r="Q108">
            <v>120</v>
          </cell>
          <cell r="R108">
            <v>2001</v>
          </cell>
          <cell r="U108">
            <v>700</v>
          </cell>
        </row>
        <row r="109">
          <cell r="E109" t="str">
            <v>23.15</v>
          </cell>
          <cell r="F109">
            <v>15</v>
          </cell>
          <cell r="G109">
            <v>245</v>
          </cell>
          <cell r="H109" t="str">
            <v>Масанов Никита</v>
          </cell>
          <cell r="I109">
            <v>2001</v>
          </cell>
          <cell r="J109" t="str">
            <v>КМС</v>
          </cell>
          <cell r="K109" t="str">
            <v>м</v>
          </cell>
          <cell r="L109" t="str">
            <v>ЮЮ 16-21_3</v>
          </cell>
          <cell r="N109">
            <v>1</v>
          </cell>
          <cell r="O109" t="str">
            <v>м 7</v>
          </cell>
          <cell r="P109">
            <v>4</v>
          </cell>
          <cell r="Q109">
            <v>120</v>
          </cell>
          <cell r="R109">
            <v>2001</v>
          </cell>
          <cell r="U109">
            <v>1050</v>
          </cell>
        </row>
        <row r="110">
          <cell r="E110" t="str">
            <v>23.13</v>
          </cell>
          <cell r="F110">
            <v>13</v>
          </cell>
          <cell r="G110">
            <v>243</v>
          </cell>
          <cell r="H110" t="str">
            <v>Киреев Андрей</v>
          </cell>
          <cell r="I110">
            <v>2006</v>
          </cell>
          <cell r="J110">
            <v>3</v>
          </cell>
          <cell r="K110" t="str">
            <v>м</v>
          </cell>
          <cell r="L110" t="str">
            <v>ЮЮ 16-21_3</v>
          </cell>
          <cell r="Q110">
            <v>4</v>
          </cell>
          <cell r="R110">
            <v>2006</v>
          </cell>
          <cell r="U110">
            <v>0</v>
          </cell>
        </row>
        <row r="111">
          <cell r="E111" t="str">
            <v>23.16</v>
          </cell>
          <cell r="F111">
            <v>16</v>
          </cell>
          <cell r="G111">
            <v>246</v>
          </cell>
          <cell r="H111" t="str">
            <v>Лебедева Наталья</v>
          </cell>
          <cell r="I111">
            <v>2001</v>
          </cell>
          <cell r="J111" t="str">
            <v>МС</v>
          </cell>
          <cell r="K111" t="str">
            <v>ж</v>
          </cell>
          <cell r="L111" t="str">
            <v>ЮЮ 16-21_3</v>
          </cell>
          <cell r="P111">
            <v>3</v>
          </cell>
          <cell r="Q111">
            <v>400</v>
          </cell>
          <cell r="R111">
            <v>2001</v>
          </cell>
          <cell r="U111">
            <v>350</v>
          </cell>
        </row>
        <row r="112">
          <cell r="E112" t="str">
            <v>23.17</v>
          </cell>
          <cell r="F112">
            <v>17</v>
          </cell>
          <cell r="G112">
            <v>247</v>
          </cell>
          <cell r="H112" t="str">
            <v>Соколова Мария</v>
          </cell>
          <cell r="I112">
            <v>2004</v>
          </cell>
          <cell r="J112">
            <v>1</v>
          </cell>
          <cell r="K112" t="str">
            <v>ж</v>
          </cell>
          <cell r="L112" t="str">
            <v>ЮЮ 16-21_3</v>
          </cell>
          <cell r="P112">
            <v>2</v>
          </cell>
          <cell r="Q112">
            <v>40</v>
          </cell>
          <cell r="R112">
            <v>2004</v>
          </cell>
          <cell r="U112">
            <v>350</v>
          </cell>
        </row>
        <row r="113">
          <cell r="E113" t="str">
            <v>23.18</v>
          </cell>
          <cell r="F113">
            <v>18</v>
          </cell>
          <cell r="G113">
            <v>248</v>
          </cell>
          <cell r="H113" t="str">
            <v>Никитина Ирина</v>
          </cell>
          <cell r="I113">
            <v>2005</v>
          </cell>
          <cell r="J113">
            <v>3</v>
          </cell>
          <cell r="K113" t="str">
            <v>ж</v>
          </cell>
          <cell r="L113" t="str">
            <v>ЮЮ 16-21_3</v>
          </cell>
          <cell r="P113">
            <v>2</v>
          </cell>
          <cell r="Q113">
            <v>4</v>
          </cell>
          <cell r="R113">
            <v>2005</v>
          </cell>
          <cell r="U113">
            <v>350</v>
          </cell>
        </row>
        <row r="114">
          <cell r="E114" t="str">
            <v>23.19</v>
          </cell>
          <cell r="F114">
            <v>19</v>
          </cell>
          <cell r="G114">
            <v>249</v>
          </cell>
          <cell r="H114" t="str">
            <v>Никитина Алена</v>
          </cell>
          <cell r="I114">
            <v>2005</v>
          </cell>
          <cell r="J114">
            <v>3</v>
          </cell>
          <cell r="K114" t="str">
            <v>ж</v>
          </cell>
          <cell r="L114" t="str">
            <v>ЮЮ 16-21_3</v>
          </cell>
          <cell r="P114">
            <v>2</v>
          </cell>
          <cell r="Q114">
            <v>4</v>
          </cell>
          <cell r="R114">
            <v>2005</v>
          </cell>
          <cell r="U114">
            <v>350</v>
          </cell>
        </row>
        <row r="115">
          <cell r="E115" t="str">
            <v>2.1</v>
          </cell>
          <cell r="F115">
            <v>1</v>
          </cell>
          <cell r="G115">
            <v>21</v>
          </cell>
          <cell r="H115" t="str">
            <v>Коровина Пелагея</v>
          </cell>
          <cell r="I115">
            <v>2008</v>
          </cell>
          <cell r="J115">
            <v>2</v>
          </cell>
          <cell r="K115" t="str">
            <v>ж</v>
          </cell>
          <cell r="L115" t="str">
            <v>ЮД 14-15_3</v>
          </cell>
          <cell r="N115">
            <v>1</v>
          </cell>
          <cell r="O115" t="str">
            <v>ж 1</v>
          </cell>
          <cell r="Q115">
            <v>12</v>
          </cell>
          <cell r="R115">
            <v>2008</v>
          </cell>
          <cell r="U115">
            <v>700</v>
          </cell>
        </row>
        <row r="116">
          <cell r="E116" t="str">
            <v>2.2</v>
          </cell>
          <cell r="F116">
            <v>2</v>
          </cell>
          <cell r="G116">
            <v>22</v>
          </cell>
          <cell r="H116" t="str">
            <v>Басина Милана</v>
          </cell>
          <cell r="I116">
            <v>2008</v>
          </cell>
          <cell r="J116">
            <v>2</v>
          </cell>
          <cell r="K116" t="str">
            <v>ж</v>
          </cell>
          <cell r="L116" t="str">
            <v>ЮД 14-15_3</v>
          </cell>
          <cell r="N116">
            <v>1</v>
          </cell>
          <cell r="O116" t="str">
            <v>ж 1</v>
          </cell>
          <cell r="Q116">
            <v>12</v>
          </cell>
          <cell r="R116">
            <v>2008</v>
          </cell>
          <cell r="U116">
            <v>700</v>
          </cell>
        </row>
        <row r="117">
          <cell r="E117" t="str">
            <v>2.3</v>
          </cell>
          <cell r="F117">
            <v>3</v>
          </cell>
          <cell r="G117">
            <v>23</v>
          </cell>
          <cell r="H117" t="str">
            <v>Кожекин Алексей</v>
          </cell>
          <cell r="I117">
            <v>2008</v>
          </cell>
          <cell r="J117">
            <v>2</v>
          </cell>
          <cell r="K117" t="str">
            <v>м</v>
          </cell>
          <cell r="L117" t="str">
            <v>ЮД 14-15_3</v>
          </cell>
          <cell r="N117">
            <v>1</v>
          </cell>
          <cell r="O117" t="str">
            <v>м 2</v>
          </cell>
          <cell r="P117">
            <v>1</v>
          </cell>
          <cell r="Q117">
            <v>12</v>
          </cell>
          <cell r="R117">
            <v>2008</v>
          </cell>
          <cell r="U117">
            <v>1050</v>
          </cell>
        </row>
        <row r="118">
          <cell r="E118" t="str">
            <v>2.4</v>
          </cell>
          <cell r="F118">
            <v>4</v>
          </cell>
          <cell r="G118">
            <v>24</v>
          </cell>
          <cell r="H118" t="str">
            <v>Иванкович Егор</v>
          </cell>
          <cell r="I118">
            <v>2008</v>
          </cell>
          <cell r="J118">
            <v>2</v>
          </cell>
          <cell r="K118" t="str">
            <v>м</v>
          </cell>
          <cell r="L118" t="str">
            <v>ЮД 14-15_3</v>
          </cell>
          <cell r="N118">
            <v>1</v>
          </cell>
          <cell r="O118" t="str">
            <v>м 2</v>
          </cell>
          <cell r="P118">
            <v>1</v>
          </cell>
          <cell r="Q118">
            <v>12</v>
          </cell>
          <cell r="R118">
            <v>2008</v>
          </cell>
          <cell r="U118">
            <v>1050</v>
          </cell>
        </row>
        <row r="119">
          <cell r="E119" t="str">
            <v>2.5</v>
          </cell>
          <cell r="F119">
            <v>5</v>
          </cell>
          <cell r="G119">
            <v>25</v>
          </cell>
          <cell r="H119" t="str">
            <v>Румянцев Филипп</v>
          </cell>
          <cell r="I119">
            <v>2008</v>
          </cell>
          <cell r="J119">
            <v>2</v>
          </cell>
          <cell r="K119" t="str">
            <v>м</v>
          </cell>
          <cell r="L119" t="str">
            <v>ЮД 14-15_3</v>
          </cell>
          <cell r="N119">
            <v>1</v>
          </cell>
          <cell r="O119" t="str">
            <v>м 3</v>
          </cell>
          <cell r="P119">
            <v>1</v>
          </cell>
          <cell r="Q119">
            <v>12</v>
          </cell>
          <cell r="R119">
            <v>2008</v>
          </cell>
          <cell r="U119">
            <v>1050</v>
          </cell>
        </row>
        <row r="120">
          <cell r="E120" t="str">
            <v>2.6</v>
          </cell>
          <cell r="F120">
            <v>6</v>
          </cell>
          <cell r="G120">
            <v>26</v>
          </cell>
          <cell r="H120" t="str">
            <v>Павлов Никита</v>
          </cell>
          <cell r="I120">
            <v>2007</v>
          </cell>
          <cell r="J120" t="str">
            <v>1ю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>м 3</v>
          </cell>
          <cell r="P120">
            <v>1</v>
          </cell>
          <cell r="Q120">
            <v>4</v>
          </cell>
          <cell r="R120">
            <v>2007</v>
          </cell>
          <cell r="U120">
            <v>1050</v>
          </cell>
        </row>
        <row r="121">
          <cell r="E121" t="str">
            <v>3.3</v>
          </cell>
          <cell r="F121">
            <v>3</v>
          </cell>
          <cell r="G121">
            <v>33</v>
          </cell>
          <cell r="H121" t="str">
            <v>Кувальд Дмитрий</v>
          </cell>
          <cell r="I121">
            <v>2006</v>
          </cell>
          <cell r="J121">
            <v>1</v>
          </cell>
          <cell r="K121" t="str">
            <v>м</v>
          </cell>
          <cell r="L121" t="str">
            <v>ЮЮ 16-21_3</v>
          </cell>
          <cell r="O121" t="str">
            <v>м 1</v>
          </cell>
          <cell r="P121">
            <v>1</v>
          </cell>
          <cell r="Q121">
            <v>40</v>
          </cell>
          <cell r="R121">
            <v>2006</v>
          </cell>
          <cell r="U121">
            <v>700</v>
          </cell>
        </row>
        <row r="122">
          <cell r="E122" t="str">
            <v>3.4</v>
          </cell>
          <cell r="F122">
            <v>4</v>
          </cell>
          <cell r="G122">
            <v>34</v>
          </cell>
          <cell r="H122" t="str">
            <v>Циликин Михаил</v>
          </cell>
          <cell r="I122">
            <v>2006</v>
          </cell>
          <cell r="J122">
            <v>2</v>
          </cell>
          <cell r="K122" t="str">
            <v>м</v>
          </cell>
          <cell r="L122" t="str">
            <v>ЮЮ 16-21_3</v>
          </cell>
          <cell r="O122" t="str">
            <v>м 1</v>
          </cell>
          <cell r="Q122">
            <v>12</v>
          </cell>
          <cell r="R122">
            <v>2006</v>
          </cell>
          <cell r="U122">
            <v>350</v>
          </cell>
        </row>
        <row r="123">
          <cell r="E123" t="str">
            <v>3.5</v>
          </cell>
          <cell r="F123">
            <v>5</v>
          </cell>
          <cell r="G123">
            <v>35</v>
          </cell>
          <cell r="H123" t="str">
            <v>Харлашин Павел</v>
          </cell>
          <cell r="I123">
            <v>2008</v>
          </cell>
          <cell r="J123">
            <v>2</v>
          </cell>
          <cell r="K123" t="str">
            <v>м</v>
          </cell>
          <cell r="L123" t="str">
            <v>ЮД 14-15_3</v>
          </cell>
          <cell r="N123">
            <v>1</v>
          </cell>
          <cell r="O123" t="str">
            <v>м 2</v>
          </cell>
          <cell r="P123">
            <v>2</v>
          </cell>
          <cell r="Q123">
            <v>12</v>
          </cell>
          <cell r="R123">
            <v>2008</v>
          </cell>
          <cell r="U123">
            <v>1050</v>
          </cell>
        </row>
        <row r="124">
          <cell r="E124" t="str">
            <v>3.8</v>
          </cell>
          <cell r="F124">
            <v>8</v>
          </cell>
          <cell r="G124">
            <v>38</v>
          </cell>
          <cell r="H124" t="str">
            <v>Харлашин Михаил</v>
          </cell>
          <cell r="I124">
            <v>2008</v>
          </cell>
          <cell r="J124">
            <v>2</v>
          </cell>
          <cell r="K124" t="str">
            <v>м</v>
          </cell>
          <cell r="L124" t="str">
            <v>ЮД 14-15_3</v>
          </cell>
          <cell r="N124">
            <v>1</v>
          </cell>
          <cell r="O124" t="str">
            <v>м 2</v>
          </cell>
          <cell r="P124">
            <v>2</v>
          </cell>
          <cell r="Q124">
            <v>12</v>
          </cell>
          <cell r="R124">
            <v>2008</v>
          </cell>
          <cell r="U124">
            <v>1050</v>
          </cell>
        </row>
        <row r="125">
          <cell r="E125" t="str">
            <v>3.9</v>
          </cell>
          <cell r="F125">
            <v>9</v>
          </cell>
          <cell r="G125">
            <v>39</v>
          </cell>
          <cell r="H125" t="str">
            <v>Выборнов Дмитрий</v>
          </cell>
          <cell r="I125">
            <v>2005</v>
          </cell>
          <cell r="J125">
            <v>2</v>
          </cell>
          <cell r="K125" t="str">
            <v>м</v>
          </cell>
          <cell r="L125" t="str">
            <v>ЮЮ 16-21_3</v>
          </cell>
          <cell r="N125">
            <v>1</v>
          </cell>
          <cell r="O125" t="str">
            <v>м 3</v>
          </cell>
          <cell r="P125">
            <v>1</v>
          </cell>
          <cell r="Q125">
            <v>12</v>
          </cell>
          <cell r="R125">
            <v>2005</v>
          </cell>
          <cell r="U125">
            <v>1050</v>
          </cell>
        </row>
        <row r="126">
          <cell r="E126" t="str">
            <v>3.10</v>
          </cell>
          <cell r="F126">
            <v>10</v>
          </cell>
          <cell r="G126">
            <v>40</v>
          </cell>
          <cell r="H126" t="str">
            <v>Кузнецов Кирилл</v>
          </cell>
          <cell r="I126">
            <v>2006</v>
          </cell>
          <cell r="J126">
            <v>2</v>
          </cell>
          <cell r="K126" t="str">
            <v>м</v>
          </cell>
          <cell r="L126" t="str">
            <v>ЮЮ 16-21_3</v>
          </cell>
          <cell r="N126">
            <v>1</v>
          </cell>
          <cell r="O126" t="str">
            <v>м 3</v>
          </cell>
          <cell r="P126">
            <v>1</v>
          </cell>
          <cell r="Q126">
            <v>12</v>
          </cell>
          <cell r="R126">
            <v>2006</v>
          </cell>
          <cell r="U126">
            <v>1050</v>
          </cell>
        </row>
        <row r="127">
          <cell r="E127" t="str">
            <v>3.1</v>
          </cell>
          <cell r="F127">
            <v>1</v>
          </cell>
          <cell r="G127">
            <v>31</v>
          </cell>
          <cell r="H127" t="str">
            <v>Косова Анастасия</v>
          </cell>
          <cell r="I127">
            <v>2005</v>
          </cell>
          <cell r="J127">
            <v>3</v>
          </cell>
          <cell r="K127" t="str">
            <v>ж</v>
          </cell>
          <cell r="L127" t="str">
            <v>ЮЮ 16-21_3</v>
          </cell>
          <cell r="N127">
            <v>1</v>
          </cell>
          <cell r="Q127">
            <v>4</v>
          </cell>
          <cell r="R127">
            <v>2005</v>
          </cell>
          <cell r="U127">
            <v>350</v>
          </cell>
        </row>
        <row r="128">
          <cell r="E128" t="str">
            <v>3.2</v>
          </cell>
          <cell r="F128">
            <v>2</v>
          </cell>
          <cell r="G128">
            <v>32</v>
          </cell>
          <cell r="H128" t="str">
            <v>Филиппов Филипп</v>
          </cell>
          <cell r="I128">
            <v>2005</v>
          </cell>
          <cell r="J128">
            <v>2</v>
          </cell>
          <cell r="K128" t="str">
            <v>м</v>
          </cell>
          <cell r="L128" t="str">
            <v>ЮЮ 16-21_3</v>
          </cell>
          <cell r="Q128">
            <v>12</v>
          </cell>
          <cell r="R128">
            <v>2005</v>
          </cell>
          <cell r="U128">
            <v>0</v>
          </cell>
        </row>
        <row r="129">
          <cell r="E129" t="str">
            <v>3.6</v>
          </cell>
          <cell r="F129">
            <v>6</v>
          </cell>
          <cell r="G129">
            <v>36</v>
          </cell>
          <cell r="H129" t="str">
            <v>Денисов Роман</v>
          </cell>
          <cell r="I129">
            <v>2009</v>
          </cell>
          <cell r="J129">
            <v>3</v>
          </cell>
          <cell r="K129" t="str">
            <v>м</v>
          </cell>
          <cell r="L129" t="str">
            <v>ЮД 14-15_3</v>
          </cell>
          <cell r="P129">
            <v>2</v>
          </cell>
          <cell r="Q129">
            <v>4</v>
          </cell>
          <cell r="R129">
            <v>2009</v>
          </cell>
          <cell r="U129">
            <v>350</v>
          </cell>
        </row>
        <row r="130">
          <cell r="E130" t="str">
            <v>3.7</v>
          </cell>
          <cell r="F130">
            <v>7</v>
          </cell>
          <cell r="G130">
            <v>37</v>
          </cell>
          <cell r="H130" t="str">
            <v>Матюхин Андрей</v>
          </cell>
          <cell r="I130">
            <v>2009</v>
          </cell>
          <cell r="J130">
            <v>2</v>
          </cell>
          <cell r="K130" t="str">
            <v>м</v>
          </cell>
          <cell r="L130" t="str">
            <v>ЮД 14-15_3</v>
          </cell>
          <cell r="P130">
            <v>2</v>
          </cell>
          <cell r="Q130">
            <v>12</v>
          </cell>
          <cell r="R130">
            <v>2009</v>
          </cell>
          <cell r="U130">
            <v>350</v>
          </cell>
        </row>
        <row r="131">
          <cell r="E131" t="str">
            <v>3.11</v>
          </cell>
          <cell r="F131">
            <v>11</v>
          </cell>
          <cell r="G131">
            <v>41</v>
          </cell>
          <cell r="H131" t="str">
            <v>Серов Николай</v>
          </cell>
          <cell r="I131">
            <v>2005</v>
          </cell>
          <cell r="J131">
            <v>2</v>
          </cell>
          <cell r="K131" t="str">
            <v>м</v>
          </cell>
          <cell r="L131" t="str">
            <v>ЮЮ 16-21_3</v>
          </cell>
          <cell r="N131">
            <v>1</v>
          </cell>
          <cell r="P131">
            <v>1</v>
          </cell>
          <cell r="Q131">
            <v>12</v>
          </cell>
          <cell r="R131">
            <v>2005</v>
          </cell>
          <cell r="U131">
            <v>700</v>
          </cell>
        </row>
        <row r="132">
          <cell r="E132" t="str">
            <v>25.5</v>
          </cell>
          <cell r="F132">
            <v>5</v>
          </cell>
          <cell r="G132">
            <v>255</v>
          </cell>
          <cell r="H132" t="str">
            <v>Бутор Артем</v>
          </cell>
          <cell r="I132">
            <v>2008</v>
          </cell>
          <cell r="J132">
            <v>2</v>
          </cell>
          <cell r="K132" t="str">
            <v>м</v>
          </cell>
          <cell r="L132" t="str">
            <v>ЮД 14-15_3</v>
          </cell>
          <cell r="N132">
            <v>1</v>
          </cell>
          <cell r="O132" t="str">
            <v>м 1</v>
          </cell>
          <cell r="P132">
            <v>1</v>
          </cell>
          <cell r="Q132">
            <v>12</v>
          </cell>
          <cell r="R132">
            <v>2008</v>
          </cell>
          <cell r="U132">
            <v>1050</v>
          </cell>
        </row>
        <row r="133">
          <cell r="E133" t="str">
            <v>25.6</v>
          </cell>
          <cell r="F133">
            <v>6</v>
          </cell>
          <cell r="G133">
            <v>256</v>
          </cell>
          <cell r="H133" t="str">
            <v>Сальников Василий</v>
          </cell>
          <cell r="I133">
            <v>2008</v>
          </cell>
          <cell r="J133">
            <v>2</v>
          </cell>
          <cell r="K133" t="str">
            <v>м</v>
          </cell>
          <cell r="L133" t="str">
            <v>ЮД 14-15_3</v>
          </cell>
          <cell r="N133">
            <v>1</v>
          </cell>
          <cell r="O133" t="str">
            <v>м 1</v>
          </cell>
          <cell r="P133">
            <v>1</v>
          </cell>
          <cell r="Q133">
            <v>12</v>
          </cell>
          <cell r="R133">
            <v>2008</v>
          </cell>
          <cell r="U133">
            <v>1050</v>
          </cell>
        </row>
        <row r="134">
          <cell r="E134" t="str">
            <v>25.1</v>
          </cell>
          <cell r="F134">
            <v>1</v>
          </cell>
          <cell r="G134">
            <v>251</v>
          </cell>
          <cell r="H134" t="str">
            <v>Астафьев Владислав</v>
          </cell>
          <cell r="I134">
            <v>2008</v>
          </cell>
          <cell r="J134">
            <v>2</v>
          </cell>
          <cell r="K134" t="str">
            <v>м</v>
          </cell>
          <cell r="L134" t="str">
            <v>ЮД 14-15_3</v>
          </cell>
          <cell r="N134">
            <v>1</v>
          </cell>
          <cell r="O134" t="str">
            <v>м 2</v>
          </cell>
          <cell r="P134">
            <v>1</v>
          </cell>
          <cell r="Q134">
            <v>12</v>
          </cell>
          <cell r="R134">
            <v>2008</v>
          </cell>
          <cell r="U134">
            <v>1050</v>
          </cell>
        </row>
        <row r="135">
          <cell r="E135" t="str">
            <v>25.4</v>
          </cell>
          <cell r="F135">
            <v>4</v>
          </cell>
          <cell r="G135">
            <v>254</v>
          </cell>
          <cell r="H135" t="str">
            <v>Богданов Никита</v>
          </cell>
          <cell r="I135">
            <v>2008</v>
          </cell>
          <cell r="J135">
            <v>2</v>
          </cell>
          <cell r="K135" t="str">
            <v>м</v>
          </cell>
          <cell r="L135" t="str">
            <v>ЮД 14-15_3</v>
          </cell>
          <cell r="N135">
            <v>1</v>
          </cell>
          <cell r="O135" t="str">
            <v>м 2</v>
          </cell>
          <cell r="Q135">
            <v>12</v>
          </cell>
          <cell r="R135">
            <v>2008</v>
          </cell>
          <cell r="U135">
            <v>700</v>
          </cell>
        </row>
        <row r="136">
          <cell r="E136" t="str">
            <v>25.2</v>
          </cell>
          <cell r="F136">
            <v>2</v>
          </cell>
          <cell r="G136">
            <v>252</v>
          </cell>
          <cell r="H136" t="str">
            <v>Астафьев Всеволод</v>
          </cell>
          <cell r="I136">
            <v>2008</v>
          </cell>
          <cell r="J136" t="str">
            <v>1ю</v>
          </cell>
          <cell r="K136" t="str">
            <v>м</v>
          </cell>
          <cell r="L136" t="str">
            <v>ЮД 14-15_3</v>
          </cell>
          <cell r="N136">
            <v>1</v>
          </cell>
          <cell r="O136" t="str">
            <v>м 3</v>
          </cell>
          <cell r="P136">
            <v>1</v>
          </cell>
          <cell r="Q136">
            <v>4</v>
          </cell>
          <cell r="R136">
            <v>2008</v>
          </cell>
          <cell r="U136">
            <v>1050</v>
          </cell>
        </row>
        <row r="137">
          <cell r="E137" t="str">
            <v>25.3</v>
          </cell>
          <cell r="F137">
            <v>3</v>
          </cell>
          <cell r="G137">
            <v>253</v>
          </cell>
          <cell r="H137" t="str">
            <v>Вавилов Егор</v>
          </cell>
          <cell r="I137">
            <v>2007</v>
          </cell>
          <cell r="J137">
            <v>2</v>
          </cell>
          <cell r="K137" t="str">
            <v>м</v>
          </cell>
          <cell r="L137" t="str">
            <v>ЮД 14-15_3</v>
          </cell>
          <cell r="N137">
            <v>1</v>
          </cell>
          <cell r="O137" t="str">
            <v>м 3</v>
          </cell>
          <cell r="Q137">
            <v>12</v>
          </cell>
          <cell r="R137">
            <v>2007</v>
          </cell>
          <cell r="U137">
            <v>700</v>
          </cell>
        </row>
        <row r="138">
          <cell r="E138" t="str">
            <v>25.7</v>
          </cell>
          <cell r="F138">
            <v>7</v>
          </cell>
          <cell r="G138">
            <v>257</v>
          </cell>
          <cell r="H138" t="str">
            <v>Жилкин Артем</v>
          </cell>
          <cell r="I138">
            <v>2006</v>
          </cell>
          <cell r="J138" t="str">
            <v>1ю</v>
          </cell>
          <cell r="K138" t="str">
            <v>м</v>
          </cell>
          <cell r="L138" t="str">
            <v>ЮЮ 16-21_3</v>
          </cell>
          <cell r="N138">
            <v>1</v>
          </cell>
          <cell r="Q138">
            <v>4</v>
          </cell>
          <cell r="R138">
            <v>2006</v>
          </cell>
          <cell r="U138">
            <v>350</v>
          </cell>
        </row>
        <row r="139">
          <cell r="E139" t="str">
            <v>25.8</v>
          </cell>
          <cell r="F139">
            <v>8</v>
          </cell>
          <cell r="G139">
            <v>258</v>
          </cell>
          <cell r="H139" t="str">
            <v>Афанасьева Алиса</v>
          </cell>
          <cell r="I139">
            <v>2008</v>
          </cell>
          <cell r="J139">
            <v>2</v>
          </cell>
          <cell r="K139" t="str">
            <v>ж</v>
          </cell>
          <cell r="L139" t="str">
            <v>ЮД 14-15_3</v>
          </cell>
          <cell r="N139">
            <v>1</v>
          </cell>
          <cell r="Q139">
            <v>12</v>
          </cell>
          <cell r="R139">
            <v>2008</v>
          </cell>
          <cell r="U139">
            <v>350</v>
          </cell>
        </row>
        <row r="140">
          <cell r="E140" t="str">
            <v>25.9</v>
          </cell>
          <cell r="F140">
            <v>9</v>
          </cell>
          <cell r="G140">
            <v>259</v>
          </cell>
          <cell r="H140" t="str">
            <v>Егорова Елизавета</v>
          </cell>
          <cell r="I140">
            <v>2009</v>
          </cell>
          <cell r="J140">
            <v>2</v>
          </cell>
          <cell r="K140" t="str">
            <v>ж</v>
          </cell>
          <cell r="L140" t="str">
            <v>ЮД 14-15_3</v>
          </cell>
          <cell r="N140">
            <v>1</v>
          </cell>
          <cell r="Q140">
            <v>12</v>
          </cell>
          <cell r="R140">
            <v>2009</v>
          </cell>
          <cell r="U140">
            <v>350</v>
          </cell>
        </row>
        <row r="141">
          <cell r="E141" t="str">
            <v>25.10</v>
          </cell>
          <cell r="F141">
            <v>10</v>
          </cell>
          <cell r="G141">
            <v>260</v>
          </cell>
          <cell r="H141" t="str">
            <v>Смирнова София</v>
          </cell>
          <cell r="I141">
            <v>2009</v>
          </cell>
          <cell r="J141">
            <v>2</v>
          </cell>
          <cell r="K141" t="str">
            <v>ж</v>
          </cell>
          <cell r="L141" t="str">
            <v>ЮД 14-15_3</v>
          </cell>
          <cell r="N141">
            <v>1</v>
          </cell>
          <cell r="Q141">
            <v>12</v>
          </cell>
          <cell r="R141">
            <v>2009</v>
          </cell>
          <cell r="U141">
            <v>350</v>
          </cell>
        </row>
        <row r="142">
          <cell r="E142" t="str">
            <v>5.1</v>
          </cell>
          <cell r="F142">
            <v>1</v>
          </cell>
          <cell r="G142">
            <v>51</v>
          </cell>
          <cell r="H142" t="str">
            <v>Зотов Владислав</v>
          </cell>
          <cell r="I142">
            <v>2009</v>
          </cell>
          <cell r="J142">
            <v>2</v>
          </cell>
          <cell r="K142" t="str">
            <v>м</v>
          </cell>
          <cell r="L142" t="str">
            <v>ЮД 14-15_3</v>
          </cell>
          <cell r="O142" t="str">
            <v>м 1</v>
          </cell>
          <cell r="P142">
            <v>1</v>
          </cell>
          <cell r="Q142">
            <v>12</v>
          </cell>
          <cell r="R142">
            <v>2009</v>
          </cell>
          <cell r="U142">
            <v>700</v>
          </cell>
        </row>
        <row r="143">
          <cell r="E143" t="str">
            <v>5.2</v>
          </cell>
          <cell r="F143">
            <v>2</v>
          </cell>
          <cell r="G143">
            <v>52</v>
          </cell>
          <cell r="H143" t="str">
            <v>Шильников Павел</v>
          </cell>
          <cell r="I143">
            <v>2008</v>
          </cell>
          <cell r="J143">
            <v>2</v>
          </cell>
          <cell r="K143" t="str">
            <v>м</v>
          </cell>
          <cell r="L143" t="str">
            <v>ЮД 14-15_3</v>
          </cell>
          <cell r="N143">
            <v>1</v>
          </cell>
          <cell r="O143" t="str">
            <v>м 1</v>
          </cell>
          <cell r="P143">
            <v>1</v>
          </cell>
          <cell r="Q143">
            <v>12</v>
          </cell>
          <cell r="R143">
            <v>2008</v>
          </cell>
          <cell r="U143">
            <v>1050</v>
          </cell>
        </row>
        <row r="144">
          <cell r="E144" t="str">
            <v>5.3</v>
          </cell>
          <cell r="F144">
            <v>3</v>
          </cell>
          <cell r="G144">
            <v>53</v>
          </cell>
          <cell r="H144" t="str">
            <v>Салов Егор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N144">
            <v>1</v>
          </cell>
          <cell r="O144" t="str">
            <v>м 2</v>
          </cell>
          <cell r="P144">
            <v>1</v>
          </cell>
          <cell r="Q144">
            <v>12</v>
          </cell>
          <cell r="R144">
            <v>2007</v>
          </cell>
          <cell r="U144">
            <v>1050</v>
          </cell>
        </row>
        <row r="145">
          <cell r="E145" t="str">
            <v>5.4</v>
          </cell>
          <cell r="F145">
            <v>4</v>
          </cell>
          <cell r="G145">
            <v>54</v>
          </cell>
          <cell r="H145" t="str">
            <v>Деев Глеб</v>
          </cell>
          <cell r="I145">
            <v>2007</v>
          </cell>
          <cell r="J145">
            <v>3</v>
          </cell>
          <cell r="K145" t="str">
            <v>м</v>
          </cell>
          <cell r="L145" t="str">
            <v>ЮД 14-15_3</v>
          </cell>
          <cell r="N145">
            <v>1</v>
          </cell>
          <cell r="O145" t="str">
            <v>м 2</v>
          </cell>
          <cell r="P145">
            <v>1</v>
          </cell>
          <cell r="Q145">
            <v>4</v>
          </cell>
          <cell r="R145">
            <v>2007</v>
          </cell>
          <cell r="U145">
            <v>1050</v>
          </cell>
        </row>
        <row r="146">
          <cell r="E146" t="str">
            <v>1.1</v>
          </cell>
          <cell r="F146">
            <v>1</v>
          </cell>
          <cell r="G146">
            <v>11</v>
          </cell>
          <cell r="H146" t="str">
            <v>Манелов Валерий</v>
          </cell>
          <cell r="I146">
            <v>2001</v>
          </cell>
          <cell r="J146">
            <v>3</v>
          </cell>
          <cell r="K146" t="str">
            <v>м</v>
          </cell>
          <cell r="L146" t="str">
            <v>ЮЮ 16-21_3</v>
          </cell>
          <cell r="N146">
            <v>1</v>
          </cell>
          <cell r="O146" t="str">
            <v>м 1</v>
          </cell>
          <cell r="Q146">
            <v>4</v>
          </cell>
          <cell r="R146">
            <v>2001</v>
          </cell>
          <cell r="U146">
            <v>700</v>
          </cell>
        </row>
        <row r="147">
          <cell r="E147" t="str">
            <v>1.2</v>
          </cell>
          <cell r="F147">
            <v>2</v>
          </cell>
          <cell r="G147">
            <v>12</v>
          </cell>
          <cell r="H147" t="str">
            <v>Иванов Никита Г.</v>
          </cell>
          <cell r="I147">
            <v>1999</v>
          </cell>
          <cell r="J147">
            <v>1</v>
          </cell>
          <cell r="K147" t="str">
            <v>м</v>
          </cell>
          <cell r="L147" t="str">
            <v>МЖ_3</v>
          </cell>
          <cell r="O147" t="str">
            <v>м 1</v>
          </cell>
          <cell r="Q147">
            <v>40</v>
          </cell>
          <cell r="R147">
            <v>1999</v>
          </cell>
          <cell r="U147">
            <v>350</v>
          </cell>
        </row>
        <row r="148">
          <cell r="E148" t="str">
            <v>14.2</v>
          </cell>
          <cell r="F148">
            <v>2</v>
          </cell>
          <cell r="G148">
            <v>142</v>
          </cell>
          <cell r="H148" t="str">
            <v>Федоров Андрей</v>
          </cell>
          <cell r="I148">
            <v>2004</v>
          </cell>
          <cell r="J148" t="str">
            <v>КМС</v>
          </cell>
          <cell r="K148" t="str">
            <v>м</v>
          </cell>
          <cell r="L148" t="str">
            <v>ЮЮ 16-21_3</v>
          </cell>
          <cell r="O148" t="str">
            <v>м 1</v>
          </cell>
          <cell r="P148">
            <v>1</v>
          </cell>
          <cell r="Q148">
            <v>120</v>
          </cell>
          <cell r="R148">
            <v>2004</v>
          </cell>
          <cell r="U148">
            <v>700</v>
          </cell>
        </row>
        <row r="149">
          <cell r="E149" t="str">
            <v>14.3</v>
          </cell>
          <cell r="F149">
            <v>3</v>
          </cell>
          <cell r="G149">
            <v>143</v>
          </cell>
          <cell r="H149" t="str">
            <v>Лукин Максим</v>
          </cell>
          <cell r="I149">
            <v>2002</v>
          </cell>
          <cell r="J149" t="str">
            <v>КМС</v>
          </cell>
          <cell r="K149" t="str">
            <v>м</v>
          </cell>
          <cell r="L149" t="str">
            <v>ЮЮ 16-21_3</v>
          </cell>
          <cell r="O149" t="str">
            <v>м 1</v>
          </cell>
          <cell r="P149">
            <v>1</v>
          </cell>
          <cell r="Q149">
            <v>120</v>
          </cell>
          <cell r="R149">
            <v>2002</v>
          </cell>
          <cell r="U149">
            <v>700</v>
          </cell>
        </row>
        <row r="150">
          <cell r="E150" t="str">
            <v>14.5</v>
          </cell>
          <cell r="F150">
            <v>5</v>
          </cell>
          <cell r="G150">
            <v>145</v>
          </cell>
          <cell r="H150" t="str">
            <v>Воронов Максим</v>
          </cell>
          <cell r="I150">
            <v>2007</v>
          </cell>
          <cell r="J150">
            <v>2</v>
          </cell>
          <cell r="K150" t="str">
            <v>м</v>
          </cell>
          <cell r="L150" t="str">
            <v>ЮД 14-15_3</v>
          </cell>
          <cell r="N150">
            <v>1</v>
          </cell>
          <cell r="O150" t="str">
            <v>м 2</v>
          </cell>
          <cell r="P150">
            <v>1</v>
          </cell>
          <cell r="Q150">
            <v>12</v>
          </cell>
          <cell r="R150">
            <v>2007</v>
          </cell>
          <cell r="U150">
            <v>1050</v>
          </cell>
        </row>
        <row r="151">
          <cell r="E151" t="str">
            <v>14.7</v>
          </cell>
          <cell r="F151">
            <v>7</v>
          </cell>
          <cell r="G151">
            <v>147</v>
          </cell>
          <cell r="H151" t="str">
            <v>Сакаринен Арво</v>
          </cell>
          <cell r="I151">
            <v>2005</v>
          </cell>
          <cell r="J151">
            <v>3</v>
          </cell>
          <cell r="K151" t="str">
            <v>м</v>
          </cell>
          <cell r="L151" t="str">
            <v>ЮЮ 16-21_3</v>
          </cell>
          <cell r="O151" t="str">
            <v>м 2</v>
          </cell>
          <cell r="Q151">
            <v>4</v>
          </cell>
          <cell r="R151">
            <v>2005</v>
          </cell>
          <cell r="U151">
            <v>350</v>
          </cell>
        </row>
        <row r="152">
          <cell r="E152" t="str">
            <v>14.1</v>
          </cell>
          <cell r="F152">
            <v>1</v>
          </cell>
          <cell r="G152">
            <v>141</v>
          </cell>
          <cell r="H152" t="str">
            <v>Флоринский Игорь</v>
          </cell>
          <cell r="I152">
            <v>2003</v>
          </cell>
          <cell r="J152">
            <v>1</v>
          </cell>
          <cell r="K152" t="str">
            <v>м</v>
          </cell>
          <cell r="L152" t="str">
            <v>ЮЮ 16-21_3</v>
          </cell>
          <cell r="N152">
            <v>1</v>
          </cell>
          <cell r="Q152">
            <v>40</v>
          </cell>
          <cell r="R152">
            <v>2003</v>
          </cell>
          <cell r="U152">
            <v>350</v>
          </cell>
        </row>
        <row r="153">
          <cell r="E153" t="str">
            <v>14.4</v>
          </cell>
          <cell r="F153">
            <v>4</v>
          </cell>
          <cell r="G153">
            <v>144</v>
          </cell>
          <cell r="H153" t="str">
            <v>Миролюбов Марк</v>
          </cell>
          <cell r="I153">
            <v>2002</v>
          </cell>
          <cell r="J153" t="str">
            <v>КМС</v>
          </cell>
          <cell r="K153" t="str">
            <v>м</v>
          </cell>
          <cell r="L153" t="str">
            <v>ЮЮ 16-21_3</v>
          </cell>
          <cell r="P153">
            <v>1</v>
          </cell>
          <cell r="Q153">
            <v>120</v>
          </cell>
          <cell r="R153">
            <v>2002</v>
          </cell>
          <cell r="U153">
            <v>350</v>
          </cell>
        </row>
        <row r="154">
          <cell r="E154" t="str">
            <v>14.6</v>
          </cell>
          <cell r="F154">
            <v>6</v>
          </cell>
          <cell r="G154">
            <v>146</v>
          </cell>
          <cell r="H154" t="str">
            <v>Павлова Ксения</v>
          </cell>
          <cell r="I154">
            <v>2008</v>
          </cell>
          <cell r="J154" t="str">
            <v>1ю</v>
          </cell>
          <cell r="K154" t="str">
            <v>ж</v>
          </cell>
          <cell r="L154" t="str">
            <v>ЮД 14-15_3</v>
          </cell>
          <cell r="N154">
            <v>1</v>
          </cell>
          <cell r="Q154">
            <v>4</v>
          </cell>
          <cell r="R154">
            <v>2008</v>
          </cell>
          <cell r="U154">
            <v>350</v>
          </cell>
        </row>
        <row r="155">
          <cell r="E155" t="str">
            <v>19.1</v>
          </cell>
          <cell r="F155">
            <v>1</v>
          </cell>
          <cell r="G155">
            <v>191</v>
          </cell>
          <cell r="H155" t="str">
            <v>Ильина Екатерина</v>
          </cell>
          <cell r="I155">
            <v>2009</v>
          </cell>
          <cell r="J155">
            <v>2</v>
          </cell>
          <cell r="K155" t="str">
            <v>ж</v>
          </cell>
          <cell r="L155" t="str">
            <v>ЮД 14-15_3</v>
          </cell>
          <cell r="N155">
            <v>1</v>
          </cell>
          <cell r="O155" t="str">
            <v>ж 1</v>
          </cell>
          <cell r="Q155">
            <v>12</v>
          </cell>
          <cell r="R155">
            <v>2009</v>
          </cell>
          <cell r="U155">
            <v>700</v>
          </cell>
        </row>
        <row r="156">
          <cell r="E156" t="str">
            <v>19.2</v>
          </cell>
          <cell r="F156">
            <v>2</v>
          </cell>
          <cell r="G156">
            <v>192</v>
          </cell>
          <cell r="H156" t="str">
            <v>Лебедева Ульяна</v>
          </cell>
          <cell r="I156">
            <v>2009</v>
          </cell>
          <cell r="J156">
            <v>2</v>
          </cell>
          <cell r="K156" t="str">
            <v>ж</v>
          </cell>
          <cell r="L156" t="str">
            <v>ЮД 14-15_3</v>
          </cell>
          <cell r="N156">
            <v>1</v>
          </cell>
          <cell r="O156" t="str">
            <v>ж 1</v>
          </cell>
          <cell r="Q156">
            <v>12</v>
          </cell>
          <cell r="R156">
            <v>2009</v>
          </cell>
          <cell r="U156">
            <v>700</v>
          </cell>
        </row>
        <row r="157">
          <cell r="E157" t="str">
            <v>19.5</v>
          </cell>
          <cell r="F157">
            <v>5</v>
          </cell>
          <cell r="G157">
            <v>195</v>
          </cell>
          <cell r="H157" t="str">
            <v>Куликова Мелания</v>
          </cell>
          <cell r="I157">
            <v>2007</v>
          </cell>
          <cell r="J157" t="str">
            <v>1ю</v>
          </cell>
          <cell r="K157" t="str">
            <v>ж</v>
          </cell>
          <cell r="L157" t="str">
            <v>ЮД 14-15_3</v>
          </cell>
          <cell r="N157">
            <v>1</v>
          </cell>
          <cell r="O157" t="str">
            <v>ж 4</v>
          </cell>
          <cell r="P157">
            <v>1</v>
          </cell>
          <cell r="Q157">
            <v>4</v>
          </cell>
          <cell r="R157">
            <v>2007</v>
          </cell>
          <cell r="U157">
            <v>1050</v>
          </cell>
        </row>
        <row r="158">
          <cell r="E158" t="str">
            <v>19.7</v>
          </cell>
          <cell r="F158">
            <v>7</v>
          </cell>
          <cell r="G158">
            <v>197</v>
          </cell>
          <cell r="H158" t="str">
            <v>Назымок Ксения</v>
          </cell>
          <cell r="I158">
            <v>2007</v>
          </cell>
          <cell r="J158" t="str">
            <v>1ю</v>
          </cell>
          <cell r="K158" t="str">
            <v>ж</v>
          </cell>
          <cell r="L158" t="str">
            <v>ЮД 14-15_3</v>
          </cell>
          <cell r="N158">
            <v>1</v>
          </cell>
          <cell r="O158" t="str">
            <v>ж 4</v>
          </cell>
          <cell r="P158">
            <v>1</v>
          </cell>
          <cell r="Q158">
            <v>4</v>
          </cell>
          <cell r="R158">
            <v>2007</v>
          </cell>
          <cell r="U158">
            <v>1050</v>
          </cell>
        </row>
        <row r="159">
          <cell r="E159" t="str">
            <v>19.6</v>
          </cell>
          <cell r="F159">
            <v>6</v>
          </cell>
          <cell r="G159">
            <v>196</v>
          </cell>
          <cell r="H159" t="str">
            <v>Любомирова Варвара</v>
          </cell>
          <cell r="I159">
            <v>2007</v>
          </cell>
          <cell r="J159" t="str">
            <v>1ю</v>
          </cell>
          <cell r="K159" t="str">
            <v>ж</v>
          </cell>
          <cell r="L159" t="str">
            <v>ЮД 14-15_3</v>
          </cell>
          <cell r="N159">
            <v>1</v>
          </cell>
          <cell r="O159" t="str">
            <v>ж 5</v>
          </cell>
          <cell r="P159">
            <v>1</v>
          </cell>
          <cell r="Q159">
            <v>4</v>
          </cell>
          <cell r="R159">
            <v>2007</v>
          </cell>
          <cell r="U159">
            <v>1050</v>
          </cell>
        </row>
        <row r="160">
          <cell r="E160" t="str">
            <v>19.8</v>
          </cell>
          <cell r="F160">
            <v>8</v>
          </cell>
          <cell r="G160">
            <v>198</v>
          </cell>
          <cell r="H160" t="str">
            <v>Федорова Елизавета</v>
          </cell>
          <cell r="I160">
            <v>2007</v>
          </cell>
          <cell r="J160" t="str">
            <v>1ю</v>
          </cell>
          <cell r="K160" t="str">
            <v>ж</v>
          </cell>
          <cell r="L160" t="str">
            <v>ЮД 14-15_3</v>
          </cell>
          <cell r="N160">
            <v>1</v>
          </cell>
          <cell r="O160" t="str">
            <v>ж 5</v>
          </cell>
          <cell r="P160">
            <v>1</v>
          </cell>
          <cell r="Q160">
            <v>4</v>
          </cell>
          <cell r="R160">
            <v>2007</v>
          </cell>
          <cell r="U160">
            <v>1050</v>
          </cell>
        </row>
        <row r="161">
          <cell r="E161" t="str">
            <v>19.3</v>
          </cell>
          <cell r="F161">
            <v>3</v>
          </cell>
          <cell r="G161">
            <v>193</v>
          </cell>
          <cell r="H161" t="str">
            <v>Пронин Степан</v>
          </cell>
          <cell r="I161">
            <v>2008</v>
          </cell>
          <cell r="J161">
            <v>2</v>
          </cell>
          <cell r="K161" t="str">
            <v>м</v>
          </cell>
          <cell r="L161" t="str">
            <v>ЮД 14-15_3</v>
          </cell>
          <cell r="N161">
            <v>1</v>
          </cell>
          <cell r="O161" t="str">
            <v>м 2</v>
          </cell>
          <cell r="Q161">
            <v>12</v>
          </cell>
          <cell r="R161">
            <v>2008</v>
          </cell>
          <cell r="U161">
            <v>700</v>
          </cell>
        </row>
        <row r="162">
          <cell r="E162" t="str">
            <v>19.4</v>
          </cell>
          <cell r="F162">
            <v>4</v>
          </cell>
          <cell r="G162">
            <v>194</v>
          </cell>
          <cell r="H162" t="str">
            <v>Мавричев Кирилл</v>
          </cell>
          <cell r="I162">
            <v>2008</v>
          </cell>
          <cell r="J162">
            <v>2</v>
          </cell>
          <cell r="K162" t="str">
            <v>м</v>
          </cell>
          <cell r="L162" t="str">
            <v>ЮД 14-15_3</v>
          </cell>
          <cell r="N162">
            <v>1</v>
          </cell>
          <cell r="O162" t="str">
            <v>м 2</v>
          </cell>
          <cell r="Q162">
            <v>12</v>
          </cell>
          <cell r="R162">
            <v>2008</v>
          </cell>
          <cell r="U162">
            <v>700</v>
          </cell>
        </row>
        <row r="163">
          <cell r="E163" t="str">
            <v>19.9</v>
          </cell>
          <cell r="F163">
            <v>9</v>
          </cell>
          <cell r="G163">
            <v>199</v>
          </cell>
          <cell r="H163" t="str">
            <v>Бабичев Артём</v>
          </cell>
          <cell r="I163">
            <v>2006</v>
          </cell>
          <cell r="J163">
            <v>2</v>
          </cell>
          <cell r="K163" t="str">
            <v>м</v>
          </cell>
          <cell r="L163" t="str">
            <v>ЮЮ 16-21_3</v>
          </cell>
          <cell r="N163">
            <v>1</v>
          </cell>
          <cell r="O163" t="str">
            <v>м 3</v>
          </cell>
          <cell r="Q163">
            <v>12</v>
          </cell>
          <cell r="R163">
            <v>2006</v>
          </cell>
          <cell r="U163">
            <v>700</v>
          </cell>
        </row>
        <row r="164">
          <cell r="E164" t="str">
            <v>19.10</v>
          </cell>
          <cell r="F164">
            <v>10</v>
          </cell>
          <cell r="G164">
            <v>200</v>
          </cell>
          <cell r="H164" t="str">
            <v>Бабичев Александр</v>
          </cell>
          <cell r="I164">
            <v>2006</v>
          </cell>
          <cell r="J164">
            <v>2</v>
          </cell>
          <cell r="K164" t="str">
            <v>м</v>
          </cell>
          <cell r="L164" t="str">
            <v>ЮЮ 16-21_3</v>
          </cell>
          <cell r="N164">
            <v>1</v>
          </cell>
          <cell r="O164" t="str">
            <v>м 3</v>
          </cell>
          <cell r="Q164">
            <v>12</v>
          </cell>
          <cell r="R164">
            <v>2006</v>
          </cell>
          <cell r="U164">
            <v>700</v>
          </cell>
        </row>
        <row r="165">
          <cell r="E165" t="str">
            <v>19.11</v>
          </cell>
          <cell r="F165">
            <v>11</v>
          </cell>
          <cell r="G165">
            <v>201</v>
          </cell>
          <cell r="H165" t="str">
            <v>Лебедев Иван</v>
          </cell>
          <cell r="I165">
            <v>2006</v>
          </cell>
          <cell r="J165" t="str">
            <v>1ю</v>
          </cell>
          <cell r="K165" t="str">
            <v>м</v>
          </cell>
          <cell r="L165" t="str">
            <v>ЮЮ 16-21_3</v>
          </cell>
          <cell r="Q165">
            <v>4</v>
          </cell>
          <cell r="R165">
            <v>2006</v>
          </cell>
          <cell r="U165">
            <v>0</v>
          </cell>
        </row>
        <row r="166">
          <cell r="E166" t="str">
            <v>19.12</v>
          </cell>
          <cell r="F166">
            <v>12</v>
          </cell>
          <cell r="G166">
            <v>202</v>
          </cell>
          <cell r="H166" t="str">
            <v>Церетели Борис</v>
          </cell>
          <cell r="I166">
            <v>2006</v>
          </cell>
          <cell r="J166">
            <v>2</v>
          </cell>
          <cell r="K166" t="str">
            <v>м</v>
          </cell>
          <cell r="L166" t="str">
            <v>ЮЮ 16-21_3</v>
          </cell>
          <cell r="N166">
            <v>1</v>
          </cell>
          <cell r="Q166">
            <v>12</v>
          </cell>
          <cell r="R166">
            <v>2006</v>
          </cell>
          <cell r="U166">
            <v>350</v>
          </cell>
        </row>
        <row r="167">
          <cell r="E167" t="str">
            <v>19.13</v>
          </cell>
          <cell r="F167">
            <v>13</v>
          </cell>
          <cell r="G167">
            <v>203</v>
          </cell>
          <cell r="H167" t="str">
            <v>Махинько Ксения</v>
          </cell>
          <cell r="I167">
            <v>2008</v>
          </cell>
          <cell r="J167">
            <v>1</v>
          </cell>
          <cell r="K167" t="str">
            <v>ж</v>
          </cell>
          <cell r="L167" t="str">
            <v>ЮД 14-15_3</v>
          </cell>
          <cell r="Q167">
            <v>40</v>
          </cell>
          <cell r="R167">
            <v>2008</v>
          </cell>
          <cell r="U167">
            <v>0</v>
          </cell>
        </row>
        <row r="168">
          <cell r="E168" t="str">
            <v>19.14</v>
          </cell>
          <cell r="F168">
            <v>14</v>
          </cell>
          <cell r="G168">
            <v>204</v>
          </cell>
          <cell r="H168" t="str">
            <v>Дементьева Дарья</v>
          </cell>
          <cell r="I168">
            <v>2005</v>
          </cell>
          <cell r="J168">
            <v>2</v>
          </cell>
          <cell r="K168" t="str">
            <v>ж</v>
          </cell>
          <cell r="L168" t="str">
            <v>ЮЮ 16-21_3</v>
          </cell>
          <cell r="N168">
            <v>1</v>
          </cell>
          <cell r="Q168">
            <v>12</v>
          </cell>
          <cell r="R168">
            <v>2005</v>
          </cell>
          <cell r="U168">
            <v>350</v>
          </cell>
        </row>
        <row r="169">
          <cell r="E169" t="str">
            <v>21.1</v>
          </cell>
          <cell r="F169">
            <v>1</v>
          </cell>
          <cell r="G169">
            <v>211</v>
          </cell>
          <cell r="H169" t="str">
            <v>Костенкова Александра</v>
          </cell>
          <cell r="I169">
            <v>2001</v>
          </cell>
          <cell r="J169">
            <v>2</v>
          </cell>
          <cell r="K169" t="str">
            <v>ж</v>
          </cell>
          <cell r="L169" t="str">
            <v>ЮЮ 16-21_3</v>
          </cell>
          <cell r="M169">
            <v>2</v>
          </cell>
          <cell r="N169">
            <v>1</v>
          </cell>
          <cell r="O169" t="str">
            <v>ж 1</v>
          </cell>
          <cell r="Q169">
            <v>12</v>
          </cell>
          <cell r="R169">
            <v>2001</v>
          </cell>
          <cell r="U169">
            <v>700</v>
          </cell>
        </row>
        <row r="170">
          <cell r="E170" t="str">
            <v>21.2</v>
          </cell>
          <cell r="F170">
            <v>2</v>
          </cell>
          <cell r="G170">
            <v>212</v>
          </cell>
          <cell r="H170" t="str">
            <v>Таратенко Юлия</v>
          </cell>
          <cell r="I170">
            <v>2002</v>
          </cell>
          <cell r="J170">
            <v>3</v>
          </cell>
          <cell r="K170" t="str">
            <v>ж</v>
          </cell>
          <cell r="L170" t="str">
            <v>ЮЮ 16-21_3</v>
          </cell>
          <cell r="M170">
            <v>2</v>
          </cell>
          <cell r="N170">
            <v>1</v>
          </cell>
          <cell r="O170" t="str">
            <v>ж 1</v>
          </cell>
          <cell r="Q170">
            <v>4</v>
          </cell>
          <cell r="R170">
            <v>2002</v>
          </cell>
          <cell r="U170">
            <v>700</v>
          </cell>
        </row>
        <row r="171">
          <cell r="E171" t="str">
            <v>21.3</v>
          </cell>
          <cell r="F171">
            <v>3</v>
          </cell>
          <cell r="G171">
            <v>213</v>
          </cell>
          <cell r="H171" t="str">
            <v>Ярусова Анна</v>
          </cell>
          <cell r="I171">
            <v>2002</v>
          </cell>
          <cell r="J171">
            <v>2</v>
          </cell>
          <cell r="K171" t="str">
            <v>ж</v>
          </cell>
          <cell r="L171" t="str">
            <v>ЮЮ 16-21_3</v>
          </cell>
          <cell r="M171">
            <v>1</v>
          </cell>
          <cell r="Q171">
            <v>12</v>
          </cell>
          <cell r="R171">
            <v>2002</v>
          </cell>
          <cell r="U171">
            <v>0</v>
          </cell>
        </row>
        <row r="172">
          <cell r="E172" t="str">
            <v>21.4</v>
          </cell>
          <cell r="F172">
            <v>4</v>
          </cell>
          <cell r="G172">
            <v>214</v>
          </cell>
          <cell r="H172" t="str">
            <v>Бахтаиров Илья</v>
          </cell>
          <cell r="I172">
            <v>2001</v>
          </cell>
          <cell r="J172">
            <v>2</v>
          </cell>
          <cell r="K172" t="str">
            <v>м</v>
          </cell>
          <cell r="L172" t="str">
            <v>ЮЮ 16-21_3</v>
          </cell>
          <cell r="M172">
            <v>1</v>
          </cell>
          <cell r="N172">
            <v>1</v>
          </cell>
          <cell r="Q172">
            <v>12</v>
          </cell>
          <cell r="R172">
            <v>2001</v>
          </cell>
          <cell r="U172">
            <v>350</v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44681.803032523145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44681.803032523145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44681.803032523145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Санкт-ПетербургаПервенство Санкт-ПетербургаРегиональные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196_197</v>
          </cell>
          <cell r="D2" t="str">
            <v>ГБОУ СОШ № 332</v>
          </cell>
          <cell r="E2" t="str">
            <v>Санкт-Петербург, Невский район</v>
          </cell>
          <cell r="F2" t="str">
            <v>Оприя Дарья(б/р),Милютина Виктория(б/р)</v>
          </cell>
          <cell r="G2" t="str">
            <v>ж</v>
          </cell>
          <cell r="H2" t="str">
            <v>МД 10-11_1</v>
          </cell>
          <cell r="I2" t="str">
            <v/>
          </cell>
          <cell r="J2">
            <v>0</v>
          </cell>
          <cell r="K2">
            <v>2</v>
          </cell>
        </row>
        <row r="3">
          <cell r="C3" t="str">
            <v>193_194</v>
          </cell>
          <cell r="D3" t="str">
            <v>ГБОУ СОШ № 332</v>
          </cell>
          <cell r="E3" t="str">
            <v>Санкт-Петербург, Невский район</v>
          </cell>
          <cell r="F3" t="str">
            <v>Белавин Виталий(б/р),Говяткин Дмитрий(б/р)</v>
          </cell>
          <cell r="G3" t="str">
            <v>м</v>
          </cell>
          <cell r="H3" t="str">
            <v>МД 12-13_1</v>
          </cell>
          <cell r="I3" t="str">
            <v/>
          </cell>
          <cell r="J3">
            <v>0</v>
          </cell>
          <cell r="K3">
            <v>1</v>
          </cell>
        </row>
        <row r="4">
          <cell r="C4" t="str">
            <v>265_266</v>
          </cell>
          <cell r="D4" t="str">
            <v>ГБОУ СОШ № 527</v>
          </cell>
          <cell r="E4" t="str">
            <v>Санкт-Петербург, Невский район</v>
          </cell>
          <cell r="F4" t="str">
            <v>Григорьева Анастасия(1ю),Писарёнок Дарья(б/р)</v>
          </cell>
          <cell r="G4" t="str">
            <v>ж</v>
          </cell>
          <cell r="H4" t="str">
            <v>МД 10-11_1</v>
          </cell>
          <cell r="I4" t="str">
            <v/>
          </cell>
          <cell r="J4">
            <v>4</v>
          </cell>
          <cell r="K4">
            <v>3</v>
          </cell>
        </row>
        <row r="5">
          <cell r="C5" t="str">
            <v>267_268</v>
          </cell>
          <cell r="D5" t="str">
            <v>ГБОУ СОШ № 527</v>
          </cell>
          <cell r="E5" t="str">
            <v>Санкт-Петербург, Невский район</v>
          </cell>
          <cell r="F5" t="str">
            <v>Дрофа Валерия(б/р),Румянцева Ксения(б/р)</v>
          </cell>
          <cell r="G5" t="str">
            <v>ж</v>
          </cell>
          <cell r="H5" t="str">
            <v>МД 10-11_1</v>
          </cell>
          <cell r="I5" t="str">
            <v/>
          </cell>
          <cell r="J5">
            <v>0</v>
          </cell>
          <cell r="K5">
            <v>4</v>
          </cell>
        </row>
        <row r="6">
          <cell r="C6" t="str">
            <v>270_271</v>
          </cell>
          <cell r="D6" t="str">
            <v>ГБОУ СОШ № 527</v>
          </cell>
          <cell r="E6" t="str">
            <v>Санкт-Петербург, Невский район</v>
          </cell>
          <cell r="F6" t="str">
            <v>Михайлова Александра(1ю),Румянцева Эвелина(б/р)</v>
          </cell>
          <cell r="G6" t="str">
            <v>ж</v>
          </cell>
          <cell r="H6" t="str">
            <v>МД 12-13_1</v>
          </cell>
          <cell r="I6" t="str">
            <v/>
          </cell>
          <cell r="J6">
            <v>4</v>
          </cell>
          <cell r="K6">
            <v>5</v>
          </cell>
        </row>
        <row r="7">
          <cell r="C7" t="str">
            <v>272_273</v>
          </cell>
          <cell r="D7" t="str">
            <v>ГБОУ СОШ № 527</v>
          </cell>
          <cell r="E7" t="str">
            <v>Санкт-Петербург, Невский район</v>
          </cell>
          <cell r="F7" t="str">
            <v>Карпова Ева(б/р),Сыкалова Мария(б/р)</v>
          </cell>
          <cell r="G7" t="str">
            <v>ж</v>
          </cell>
          <cell r="H7" t="str">
            <v>МД 12-13_1</v>
          </cell>
          <cell r="I7" t="str">
            <v/>
          </cell>
          <cell r="J7">
            <v>0</v>
          </cell>
          <cell r="K7">
            <v>6</v>
          </cell>
        </row>
        <row r="8">
          <cell r="C8" t="str">
            <v>261_262</v>
          </cell>
          <cell r="D8" t="str">
            <v>ГБОУ СОШ № 527</v>
          </cell>
          <cell r="E8" t="str">
            <v>Санкт-Петербург, Невский район</v>
          </cell>
          <cell r="F8" t="str">
            <v>Суворов Дмитрий(1ю),Демченко Дмитрий(2ю)</v>
          </cell>
          <cell r="G8" t="str">
            <v>м</v>
          </cell>
          <cell r="H8" t="str">
            <v>МД 10-11_1</v>
          </cell>
          <cell r="I8" t="str">
            <v/>
          </cell>
          <cell r="J8">
            <v>5.2</v>
          </cell>
          <cell r="K8">
            <v>1</v>
          </cell>
        </row>
        <row r="9">
          <cell r="C9" t="str">
            <v>263_264</v>
          </cell>
          <cell r="D9" t="str">
            <v>ГБОУ СОШ № 527</v>
          </cell>
          <cell r="E9" t="str">
            <v>Санкт-Петербург, Невский район</v>
          </cell>
          <cell r="F9" t="str">
            <v>Дружининский Михаил(б/р),Шахидов Максим(б/р)</v>
          </cell>
          <cell r="G9" t="str">
            <v>м</v>
          </cell>
          <cell r="H9" t="str">
            <v>МД 10-11_1</v>
          </cell>
          <cell r="I9" t="str">
            <v/>
          </cell>
          <cell r="J9">
            <v>0</v>
          </cell>
          <cell r="K9">
            <v>2</v>
          </cell>
        </row>
        <row r="10">
          <cell r="C10" t="str">
            <v>281_282</v>
          </cell>
          <cell r="D10" t="str">
            <v>ГБОУ СОШ № 691</v>
          </cell>
          <cell r="E10" t="str">
            <v>Санкт-Петербург, Невский район</v>
          </cell>
          <cell r="F10" t="str">
            <v>Дружининский Роман(б/р),Шахидов Денис(б/р)</v>
          </cell>
          <cell r="G10" t="str">
            <v>м</v>
          </cell>
          <cell r="H10" t="str">
            <v>МД 8-9_1</v>
          </cell>
          <cell r="I10" t="str">
            <v/>
          </cell>
          <cell r="J10">
            <v>0</v>
          </cell>
          <cell r="K10">
            <v>1</v>
          </cell>
        </row>
        <row r="11">
          <cell r="C11" t="str">
            <v>283_284</v>
          </cell>
          <cell r="D11" t="str">
            <v>ГБОУ СОШ № 691</v>
          </cell>
          <cell r="E11" t="str">
            <v>Санкт-Петербург, Невский район</v>
          </cell>
          <cell r="F11" t="str">
            <v>Ковтун Григорий(б/р),Калашников Александр(б/р)</v>
          </cell>
          <cell r="G11" t="str">
            <v>м</v>
          </cell>
          <cell r="H11" t="str">
            <v>МД 10-11_1</v>
          </cell>
          <cell r="I11" t="str">
            <v/>
          </cell>
          <cell r="J11">
            <v>0</v>
          </cell>
          <cell r="K11">
            <v>2</v>
          </cell>
        </row>
        <row r="12">
          <cell r="C12" t="str">
            <v>291_294</v>
          </cell>
          <cell r="D12" t="str">
            <v>ДДТ Красносельского района (на базе ГБОУ СОШ № 285)</v>
          </cell>
          <cell r="E12" t="str">
            <v>Санкт-Петербург, Красносельский район</v>
          </cell>
          <cell r="F12" t="str">
            <v>Сысалова Дарья(б/р),Петрова Алёна(б/р)</v>
          </cell>
          <cell r="G12" t="str">
            <v>ж</v>
          </cell>
          <cell r="H12" t="str">
            <v>МД 12-13_1</v>
          </cell>
          <cell r="I12" t="str">
            <v/>
          </cell>
          <cell r="J12">
            <v>0</v>
          </cell>
          <cell r="K12">
            <v>1</v>
          </cell>
        </row>
        <row r="13">
          <cell r="C13" t="str">
            <v>101_102</v>
          </cell>
          <cell r="D13" t="str">
            <v>ДДЮТ Выборгского района</v>
          </cell>
          <cell r="E13" t="str">
            <v>Санкт-Петербург, Выборгский район</v>
          </cell>
          <cell r="F13" t="str">
            <v>Сипинева Вероника(б/р),Степанова Кристина(б/р)</v>
          </cell>
          <cell r="G13" t="str">
            <v>ж</v>
          </cell>
          <cell r="H13" t="str">
            <v>МД 10-11_1</v>
          </cell>
          <cell r="I13" t="str">
            <v/>
          </cell>
          <cell r="J13">
            <v>0</v>
          </cell>
          <cell r="K13">
            <v>1</v>
          </cell>
        </row>
        <row r="14">
          <cell r="C14" t="str">
            <v>103_104</v>
          </cell>
          <cell r="D14" t="str">
            <v>ДДЮТ Выборгского района</v>
          </cell>
          <cell r="E14" t="str">
            <v>Санкт-Петербург, Выборгский район</v>
          </cell>
          <cell r="F14" t="str">
            <v>Легомина Ольга(б/р),Максимова Ксения(б/р)</v>
          </cell>
          <cell r="G14" t="str">
            <v>ж</v>
          </cell>
          <cell r="H14" t="str">
            <v>МД 10-11_1</v>
          </cell>
          <cell r="I14" t="str">
            <v/>
          </cell>
          <cell r="J14">
            <v>0</v>
          </cell>
          <cell r="K14">
            <v>2</v>
          </cell>
        </row>
        <row r="15">
          <cell r="C15" t="str">
            <v>105_106</v>
          </cell>
          <cell r="D15" t="str">
            <v>ДДЮТ Выборгского района</v>
          </cell>
          <cell r="E15" t="str">
            <v>Санкт-Петербург, Выборгский район</v>
          </cell>
          <cell r="F15" t="str">
            <v>Кисмерешкина Варвара(б/р),Хардикова Виктория(б/р)</v>
          </cell>
          <cell r="G15" t="str">
            <v>ж</v>
          </cell>
          <cell r="H15" t="str">
            <v>МД 8-9_1</v>
          </cell>
          <cell r="I15" t="str">
            <v/>
          </cell>
          <cell r="J15">
            <v>0</v>
          </cell>
          <cell r="K15">
            <v>3</v>
          </cell>
        </row>
        <row r="16">
          <cell r="C16" t="str">
            <v>108_109</v>
          </cell>
          <cell r="D16" t="str">
            <v>ДДЮТ Выборгского района</v>
          </cell>
          <cell r="E16" t="str">
            <v>Санкт-Петербург, Выборгский район</v>
          </cell>
          <cell r="F16" t="str">
            <v>Шмелев Виталий(б/р),Алиев Султан(б/р)</v>
          </cell>
          <cell r="G16" t="str">
            <v>м</v>
          </cell>
          <cell r="H16" t="str">
            <v>МД 10-11_1</v>
          </cell>
          <cell r="I16" t="str">
            <v/>
          </cell>
          <cell r="J16">
            <v>0</v>
          </cell>
          <cell r="K16">
            <v>4</v>
          </cell>
        </row>
        <row r="17">
          <cell r="C17" t="str">
            <v>110_111</v>
          </cell>
          <cell r="D17" t="str">
            <v>ДДЮТ Выборгского района</v>
          </cell>
          <cell r="E17" t="str">
            <v>Санкт-Петербург, Выборгский район</v>
          </cell>
          <cell r="F17" t="str">
            <v>Шмелев Владимир(б/р),Курбатов Владимир(б/р)</v>
          </cell>
          <cell r="G17" t="str">
            <v>м</v>
          </cell>
          <cell r="H17" t="str">
            <v>МД 10-11_1</v>
          </cell>
          <cell r="I17" t="str">
            <v/>
          </cell>
          <cell r="J17">
            <v>0</v>
          </cell>
          <cell r="K17">
            <v>5</v>
          </cell>
        </row>
        <row r="18">
          <cell r="C18" t="str">
            <v>112_113</v>
          </cell>
          <cell r="D18" t="str">
            <v>ДДЮТ Выборгского района</v>
          </cell>
          <cell r="E18" t="str">
            <v>Санкт-Петербург, Выборгский район</v>
          </cell>
          <cell r="F18" t="str">
            <v>Щетков Андрей(б/р),Верещагин Роман(б/р)</v>
          </cell>
          <cell r="G18" t="str">
            <v>м</v>
          </cell>
          <cell r="H18" t="str">
            <v>МД 10-11_1</v>
          </cell>
          <cell r="I18" t="str">
            <v/>
          </cell>
          <cell r="J18">
            <v>0</v>
          </cell>
          <cell r="K18">
            <v>6</v>
          </cell>
        </row>
        <row r="19">
          <cell r="C19" t="str">
            <v>115_116</v>
          </cell>
          <cell r="D19" t="str">
            <v>ДДЮТ Выборгского района</v>
          </cell>
          <cell r="E19" t="str">
            <v>Санкт-Петербург, Выборгский район</v>
          </cell>
          <cell r="F19" t="str">
            <v>Петров Ярослав(б/р),Никонов Максим(2ю)</v>
          </cell>
          <cell r="G19" t="str">
            <v>м</v>
          </cell>
          <cell r="H19" t="str">
            <v>МД 10-11_1</v>
          </cell>
          <cell r="I19" t="str">
            <v/>
          </cell>
          <cell r="J19">
            <v>1.2</v>
          </cell>
          <cell r="K19">
            <v>8</v>
          </cell>
        </row>
        <row r="20">
          <cell r="C20" t="str">
            <v>93_94</v>
          </cell>
          <cell r="D20" t="str">
            <v>ДДЮТ Выборгского района-3</v>
          </cell>
          <cell r="E20" t="str">
            <v>Санкт-Петербург, Выборгский район</v>
          </cell>
          <cell r="F20" t="str">
            <v>Гижа Руслан(б/р),Евсюков Егор(б/р)</v>
          </cell>
          <cell r="G20" t="str">
            <v>м</v>
          </cell>
          <cell r="H20" t="str">
            <v>МД 12-13_1</v>
          </cell>
          <cell r="I20" t="str">
            <v/>
          </cell>
          <cell r="J20">
            <v>0</v>
          </cell>
          <cell r="K20">
            <v>1</v>
          </cell>
        </row>
        <row r="21">
          <cell r="C21" t="str">
            <v>98_99</v>
          </cell>
          <cell r="D21" t="str">
            <v>ДДЮТ Выборгского района-3</v>
          </cell>
          <cell r="E21" t="str">
            <v>Санкт-Петербург, Выборгский район</v>
          </cell>
          <cell r="F21" t="str">
            <v>Азбукин Сергей(б/р),Маштайтис Алексей(б/р)</v>
          </cell>
          <cell r="G21" t="str">
            <v>м</v>
          </cell>
          <cell r="H21" t="str">
            <v>МД 10-11_1</v>
          </cell>
          <cell r="I21" t="str">
            <v/>
          </cell>
          <cell r="J21">
            <v>0</v>
          </cell>
          <cell r="K21">
            <v>3</v>
          </cell>
        </row>
        <row r="22">
          <cell r="C22" t="str">
            <v>227_228</v>
          </cell>
          <cell r="D22" t="str">
            <v>ДЮЦ "Красногвардеец" - 1</v>
          </cell>
          <cell r="E22" t="str">
            <v>Санкт-Петербург, Красногвардейский район</v>
          </cell>
          <cell r="F22" t="str">
            <v>Кондрахина Мария(1ю),Неёлова Мария(1ю)</v>
          </cell>
          <cell r="G22" t="str">
            <v>ж</v>
          </cell>
          <cell r="H22" t="str">
            <v>МД 10-11_1</v>
          </cell>
          <cell r="I22" t="str">
            <v/>
          </cell>
          <cell r="J22">
            <v>8</v>
          </cell>
          <cell r="K22">
            <v>4</v>
          </cell>
        </row>
        <row r="23">
          <cell r="C23" t="str">
            <v>231_236</v>
          </cell>
          <cell r="D23" t="str">
            <v>ДЮЦ "Красногвардеец" - 1</v>
          </cell>
          <cell r="E23" t="str">
            <v>Санкт-Петербург, Красногвардейский район</v>
          </cell>
          <cell r="F23" t="str">
            <v>Юданова Кира(б/р),Осипова Ева(б/р)</v>
          </cell>
          <cell r="G23" t="str">
            <v>ж</v>
          </cell>
          <cell r="H23" t="str">
            <v>МД 10-11_1</v>
          </cell>
          <cell r="I23" t="str">
            <v/>
          </cell>
          <cell r="J23">
            <v>0</v>
          </cell>
          <cell r="K23">
            <v>5</v>
          </cell>
        </row>
        <row r="24">
          <cell r="C24" t="str">
            <v>232_233</v>
          </cell>
          <cell r="D24" t="str">
            <v>ДЮЦ "Красногвардеец" - 1</v>
          </cell>
          <cell r="E24" t="str">
            <v>Санкт-Петербург, Красногвардейский район</v>
          </cell>
          <cell r="F24" t="str">
            <v>Семёнова Олеся(б/р),Шинкаренко Тарислава(б/р)</v>
          </cell>
          <cell r="G24" t="str">
            <v>ж</v>
          </cell>
          <cell r="H24" t="str">
            <v>МД 10-11_1</v>
          </cell>
          <cell r="I24" t="str">
            <v/>
          </cell>
          <cell r="J24">
            <v>0</v>
          </cell>
          <cell r="K24">
            <v>6</v>
          </cell>
        </row>
        <row r="25">
          <cell r="C25" t="str">
            <v>229_230</v>
          </cell>
          <cell r="D25" t="str">
            <v>ДЮЦ "Красногвардеец" - 1</v>
          </cell>
          <cell r="E25" t="str">
            <v>Санкт-Петербург, Красногвардейский район</v>
          </cell>
          <cell r="F25" t="str">
            <v>Калина Вероника(1ю),Дмитриева Таисия(1ю)</v>
          </cell>
          <cell r="G25" t="str">
            <v>ж</v>
          </cell>
          <cell r="H25" t="str">
            <v>МД 10-11_1</v>
          </cell>
          <cell r="I25" t="str">
            <v/>
          </cell>
          <cell r="J25">
            <v>8</v>
          </cell>
          <cell r="K25">
            <v>8</v>
          </cell>
        </row>
        <row r="26">
          <cell r="C26" t="str">
            <v>239_240</v>
          </cell>
          <cell r="D26" t="str">
            <v>ДЮЦ "Красногвардеец" - 1</v>
          </cell>
          <cell r="E26" t="str">
            <v>Санкт-Петербург, Красногвардейский район</v>
          </cell>
          <cell r="F26" t="str">
            <v>Дмитриева Пелагея(б/р),Пузанова Арина(б/р)</v>
          </cell>
          <cell r="G26" t="str">
            <v>ж</v>
          </cell>
          <cell r="H26" t="str">
            <v>МД 8-9_1</v>
          </cell>
          <cell r="I26" t="str">
            <v/>
          </cell>
          <cell r="J26">
            <v>0</v>
          </cell>
          <cell r="K26">
            <v>9</v>
          </cell>
        </row>
        <row r="27">
          <cell r="C27" t="str">
            <v>221_223</v>
          </cell>
          <cell r="D27" t="str">
            <v>ДЮЦ "Красногвардеец" - 1</v>
          </cell>
          <cell r="E27" t="str">
            <v>Санкт-Петербург, Красногвардейский район</v>
          </cell>
          <cell r="F27" t="str">
            <v>Шинкаренко Титомир(1ю),Кадурин Дамир(б/р)</v>
          </cell>
          <cell r="G27" t="str">
            <v>м</v>
          </cell>
          <cell r="H27" t="str">
            <v>МД 10-11_1</v>
          </cell>
          <cell r="I27" t="str">
            <v/>
          </cell>
          <cell r="J27">
            <v>4</v>
          </cell>
          <cell r="K27">
            <v>1</v>
          </cell>
        </row>
        <row r="28">
          <cell r="C28" t="str">
            <v>222_235</v>
          </cell>
          <cell r="D28" t="str">
            <v>ДЮЦ "Красногвардеец" - 1</v>
          </cell>
          <cell r="E28" t="str">
            <v>Санкт-Петербург, Красногвардейский район</v>
          </cell>
          <cell r="F28" t="str">
            <v>Якимов Михаил(1ю),Черевацкий Сергей(б/р)</v>
          </cell>
          <cell r="G28" t="str">
            <v>м</v>
          </cell>
          <cell r="H28" t="str">
            <v>МД 10-11_1</v>
          </cell>
          <cell r="I28" t="str">
            <v/>
          </cell>
          <cell r="J28">
            <v>4</v>
          </cell>
          <cell r="K28">
            <v>2</v>
          </cell>
        </row>
        <row r="29">
          <cell r="C29" t="str">
            <v>225_234</v>
          </cell>
          <cell r="D29" t="str">
            <v>ДЮЦ "Красногвардеец" - 1</v>
          </cell>
          <cell r="E29" t="str">
            <v>Санкт-Петербург, Красногвардейский район</v>
          </cell>
          <cell r="F29" t="str">
            <v>Ершов Арсений(б/р),Проскуров Святослав(б/р)</v>
          </cell>
          <cell r="G29" t="str">
            <v>м</v>
          </cell>
          <cell r="H29" t="str">
            <v>МД 10-11_1</v>
          </cell>
          <cell r="I29" t="str">
            <v/>
          </cell>
          <cell r="J29">
            <v>0</v>
          </cell>
          <cell r="K29">
            <v>3</v>
          </cell>
        </row>
        <row r="30">
          <cell r="C30" t="str">
            <v>226_237</v>
          </cell>
          <cell r="D30" t="str">
            <v>ДЮЦ "Красногвардеец" - 1</v>
          </cell>
          <cell r="E30" t="str">
            <v>Санкт-Петербург, Красногвардейский район</v>
          </cell>
          <cell r="F30" t="str">
            <v>Миролюбов Захар(б/р),Гапонов Егор(б/р)</v>
          </cell>
          <cell r="G30" t="str">
            <v>м</v>
          </cell>
          <cell r="H30" t="str">
            <v>МД 8-9_1</v>
          </cell>
          <cell r="I30" t="str">
            <v/>
          </cell>
          <cell r="J30">
            <v>0</v>
          </cell>
          <cell r="K30">
            <v>7</v>
          </cell>
        </row>
        <row r="31">
          <cell r="C31" t="str">
            <v>334_336</v>
          </cell>
          <cell r="D31" t="str">
            <v>ДЮЦ "Красногвардеец" - 2</v>
          </cell>
          <cell r="E31" t="str">
            <v>Санкт-Петербург, Красногвардейский район</v>
          </cell>
          <cell r="F31" t="str">
            <v>Виноградова Злата(б/р),Кочеткова Екатерина(б/р)</v>
          </cell>
          <cell r="G31" t="str">
            <v>ж</v>
          </cell>
          <cell r="H31" t="str">
            <v>МД 8-9_1</v>
          </cell>
          <cell r="I31" t="str">
            <v/>
          </cell>
          <cell r="J31">
            <v>0</v>
          </cell>
          <cell r="K31">
            <v>3</v>
          </cell>
        </row>
        <row r="32">
          <cell r="C32" t="str">
            <v>331_344</v>
          </cell>
          <cell r="D32" t="str">
            <v>ДЮЦ "Красногвардеец" - 2</v>
          </cell>
          <cell r="E32" t="str">
            <v>Санкт-Петербург, Красногвардейский район</v>
          </cell>
          <cell r="F32" t="str">
            <v>Жданов Семён(б/р),Климов Егор(б/р)</v>
          </cell>
          <cell r="G32" t="str">
            <v>м</v>
          </cell>
          <cell r="H32" t="str">
            <v>МД 10-11_1</v>
          </cell>
          <cell r="I32" t="str">
            <v/>
          </cell>
          <cell r="J32">
            <v>0</v>
          </cell>
          <cell r="K32">
            <v>1</v>
          </cell>
        </row>
        <row r="33">
          <cell r="C33" t="str">
            <v>333_339</v>
          </cell>
          <cell r="D33" t="str">
            <v>ДЮЦ "Красногвардеец" - 2</v>
          </cell>
          <cell r="E33" t="str">
            <v>Санкт-Петербург, Красногвардейский район</v>
          </cell>
          <cell r="F33" t="str">
            <v>Ануков Пётр(б/р),Журавский Алексей(б/р)</v>
          </cell>
          <cell r="G33" t="str">
            <v>м</v>
          </cell>
          <cell r="H33" t="str">
            <v>МД 8-9_1</v>
          </cell>
          <cell r="I33" t="str">
            <v/>
          </cell>
          <cell r="J33">
            <v>0</v>
          </cell>
          <cell r="K33">
            <v>2</v>
          </cell>
        </row>
        <row r="34">
          <cell r="C34" t="str">
            <v>332_341</v>
          </cell>
          <cell r="D34" t="str">
            <v>ДЮЦ "Красногвардеец" - 2</v>
          </cell>
          <cell r="E34" t="str">
            <v>Санкт-Петербург, Красногвардейский район</v>
          </cell>
          <cell r="F34" t="str">
            <v>Юшкевич Анатолий(б/р),Сергеев Артём(б/р)</v>
          </cell>
          <cell r="G34" t="str">
            <v>м</v>
          </cell>
          <cell r="H34" t="str">
            <v>МД 10-11_1</v>
          </cell>
          <cell r="I34" t="str">
            <v/>
          </cell>
          <cell r="J34">
            <v>0</v>
          </cell>
          <cell r="K34">
            <v>5</v>
          </cell>
        </row>
        <row r="35">
          <cell r="C35" t="str">
            <v>340_342</v>
          </cell>
          <cell r="D35" t="str">
            <v>ДЮЦ "Красногвардеец" - 2</v>
          </cell>
          <cell r="E35" t="str">
            <v>Санкт-Петербург, Красногвардейский район</v>
          </cell>
          <cell r="F35" t="str">
            <v>Ларин Иван(б/р),Евтеев Егор(б/р)</v>
          </cell>
          <cell r="G35" t="str">
            <v>м</v>
          </cell>
          <cell r="H35" t="str">
            <v>МД 8-9_1</v>
          </cell>
          <cell r="I35" t="str">
            <v/>
          </cell>
          <cell r="J35">
            <v>0</v>
          </cell>
          <cell r="K35">
            <v>6</v>
          </cell>
        </row>
        <row r="36">
          <cell r="C36" t="str">
            <v>55_56</v>
          </cell>
          <cell r="D36" t="str">
            <v>МО "Балканский" (на базе ГБОУ СОШ № 312)</v>
          </cell>
          <cell r="E36" t="str">
            <v>Санкт-Петербург, Фрунзенский район</v>
          </cell>
          <cell r="F36" t="str">
            <v>Никифорова Мария(1ю),Ярвинен Илма(1ю)</v>
          </cell>
          <cell r="G36" t="str">
            <v>ж</v>
          </cell>
          <cell r="H36" t="str">
            <v>МД 10-11_1</v>
          </cell>
          <cell r="I36" t="str">
            <v/>
          </cell>
          <cell r="J36">
            <v>8</v>
          </cell>
          <cell r="K36">
            <v>1</v>
          </cell>
        </row>
        <row r="37">
          <cell r="C37" t="str">
            <v>59_60</v>
          </cell>
          <cell r="D37" t="str">
            <v>МО "Балканский" (на базе ГБОУ СОШ № 312)</v>
          </cell>
          <cell r="E37" t="str">
            <v>Санкт-Петербург, Фрунзенский район</v>
          </cell>
          <cell r="F37" t="str">
            <v>Прокофьев Никита(б/р),Жигулин Елисей(б/р)</v>
          </cell>
          <cell r="G37" t="str">
            <v>м</v>
          </cell>
          <cell r="H37" t="str">
            <v>МД 10-11_1</v>
          </cell>
          <cell r="I37" t="str">
            <v/>
          </cell>
          <cell r="J37">
            <v>0</v>
          </cell>
          <cell r="K37">
            <v>2</v>
          </cell>
        </row>
        <row r="38">
          <cell r="C38" t="str">
            <v>31_32</v>
          </cell>
          <cell r="D38" t="str">
            <v>СДЮСШОР № 2 - 1</v>
          </cell>
          <cell r="E38" t="str">
            <v>Санкт-Петербург</v>
          </cell>
          <cell r="F38" t="str">
            <v>Букланова Марьяна(б/р),Григорьева Мария(б/р)</v>
          </cell>
          <cell r="G38" t="str">
            <v>ж</v>
          </cell>
          <cell r="H38" t="str">
            <v>МД 12-13_1</v>
          </cell>
          <cell r="I38" t="str">
            <v/>
          </cell>
          <cell r="J38">
            <v>0</v>
          </cell>
          <cell r="K38">
            <v>1</v>
          </cell>
        </row>
        <row r="39">
          <cell r="C39" t="str">
            <v>311_316</v>
          </cell>
          <cell r="D39" t="str">
            <v>СПбМООСТЭВС "Скиф"</v>
          </cell>
          <cell r="E39" t="str">
            <v>Санкт-Петербург, Приморский район</v>
          </cell>
          <cell r="F39" t="str">
            <v>Бельник Ева(б/р),Попова Варвара(б/р)</v>
          </cell>
          <cell r="G39" t="str">
            <v>ж</v>
          </cell>
          <cell r="H39" t="str">
            <v>МД 10-11_1</v>
          </cell>
          <cell r="I39" t="str">
            <v/>
          </cell>
          <cell r="J39">
            <v>0</v>
          </cell>
          <cell r="K39">
            <v>1</v>
          </cell>
        </row>
        <row r="40">
          <cell r="C40" t="str">
            <v>315_318</v>
          </cell>
          <cell r="D40" t="str">
            <v>СПбМООСТЭВС "Скиф"</v>
          </cell>
          <cell r="E40" t="str">
            <v>Санкт-Петербург, Приморский район</v>
          </cell>
          <cell r="F40" t="str">
            <v>Новикова Лилия(б/р),Сергеева Дарья(б/р)</v>
          </cell>
          <cell r="G40" t="str">
            <v>ж</v>
          </cell>
          <cell r="H40" t="str">
            <v>МД 10-11_1</v>
          </cell>
          <cell r="I40" t="str">
            <v/>
          </cell>
          <cell r="J40">
            <v>0</v>
          </cell>
          <cell r="K40">
            <v>2</v>
          </cell>
        </row>
        <row r="41">
          <cell r="C41" t="str">
            <v>319_321</v>
          </cell>
          <cell r="D41" t="str">
            <v>СПбМООСТЭВС "Скиф"</v>
          </cell>
          <cell r="E41" t="str">
            <v>Санкт-Петербург, Приморский район</v>
          </cell>
          <cell r="F41" t="str">
            <v>Фомина Аксинья(б/р),Ивлева Маргарита(б/р)</v>
          </cell>
          <cell r="G41" t="str">
            <v>ж</v>
          </cell>
          <cell r="H41" t="str">
            <v>МД 10-11_1</v>
          </cell>
          <cell r="I41" t="str">
            <v/>
          </cell>
          <cell r="J41">
            <v>0</v>
          </cell>
          <cell r="K41">
            <v>4</v>
          </cell>
        </row>
        <row r="42">
          <cell r="C42" t="str">
            <v>314_320</v>
          </cell>
          <cell r="D42" t="str">
            <v>СПбМООСТЭВС "Скиф"</v>
          </cell>
          <cell r="E42" t="str">
            <v>Санкт-Петербург, Приморский район</v>
          </cell>
          <cell r="F42" t="str">
            <v>Гусаков Александр(б/р),Бернотас Дмитрий(б/р)</v>
          </cell>
          <cell r="G42" t="str">
            <v>м</v>
          </cell>
          <cell r="H42" t="str">
            <v>МД 10-11_1</v>
          </cell>
          <cell r="I42" t="str">
            <v/>
          </cell>
          <cell r="J42">
            <v>0</v>
          </cell>
          <cell r="K42">
            <v>3</v>
          </cell>
        </row>
        <row r="43">
          <cell r="C43" t="str">
            <v>312_313</v>
          </cell>
          <cell r="D43" t="str">
            <v>СПбМООСТЭВС "Скиф"</v>
          </cell>
          <cell r="E43" t="str">
            <v>Санкт-Петербург, Приморский район</v>
          </cell>
          <cell r="F43" t="str">
            <v>Буланов Константин(б/р),Некрылов Юрий(б/р)</v>
          </cell>
          <cell r="G43" t="str">
            <v>м</v>
          </cell>
          <cell r="H43" t="str">
            <v>МД 10-11_1</v>
          </cell>
          <cell r="I43" t="str">
            <v/>
          </cell>
          <cell r="J43">
            <v>0</v>
          </cell>
          <cell r="K43">
            <v>5</v>
          </cell>
        </row>
        <row r="44">
          <cell r="C44" t="str">
            <v>203_205</v>
          </cell>
          <cell r="D44" t="str">
            <v>СЮТур (на базе ГБОУ СОШ № 106)</v>
          </cell>
          <cell r="E44" t="str">
            <v>Санкт-Петербург, Приморский район</v>
          </cell>
          <cell r="F44" t="str">
            <v>Галкина Людмила(б/р),Фролова Варвара(б/р)</v>
          </cell>
          <cell r="G44" t="str">
            <v>ж</v>
          </cell>
          <cell r="H44" t="str">
            <v>МД 10-11_1</v>
          </cell>
          <cell r="I44" t="str">
            <v/>
          </cell>
          <cell r="J44">
            <v>0</v>
          </cell>
          <cell r="K44">
            <v>2</v>
          </cell>
        </row>
        <row r="45">
          <cell r="C45" t="str">
            <v>206_207</v>
          </cell>
          <cell r="D45" t="str">
            <v>СЮТур (на базе ГБОУ СОШ № 106)</v>
          </cell>
          <cell r="E45" t="str">
            <v>Санкт-Петербург, Приморский район</v>
          </cell>
          <cell r="F45" t="str">
            <v>Оркина Мария(б/р),Моторова София(б/р)</v>
          </cell>
          <cell r="G45" t="str">
            <v>ж</v>
          </cell>
          <cell r="H45" t="str">
            <v>МД 10-11_1</v>
          </cell>
          <cell r="I45" t="str">
            <v/>
          </cell>
          <cell r="J45">
            <v>0</v>
          </cell>
          <cell r="K45">
            <v>3</v>
          </cell>
        </row>
        <row r="46">
          <cell r="C46" t="str">
            <v>202_204</v>
          </cell>
          <cell r="D46" t="str">
            <v>СЮТур (на базе ГБОУ СОШ № 106)</v>
          </cell>
          <cell r="E46" t="str">
            <v>Санкт-Петербург, Приморский район</v>
          </cell>
          <cell r="F46" t="str">
            <v>Глазырани Артур(б/р),Герасимчук Денис(б/р)</v>
          </cell>
          <cell r="G46" t="str">
            <v>м</v>
          </cell>
          <cell r="H46" t="str">
            <v>МД 10-11_1</v>
          </cell>
          <cell r="I46" t="str">
            <v/>
          </cell>
          <cell r="J46">
            <v>0</v>
          </cell>
          <cell r="K46">
            <v>1</v>
          </cell>
        </row>
        <row r="47">
          <cell r="C47" t="str">
            <v>159_160</v>
          </cell>
          <cell r="D47" t="str">
            <v>ТК "Муравейник" ДДТ Калининского района</v>
          </cell>
          <cell r="E47" t="str">
            <v>Санкт-Петербург, Калининский район</v>
          </cell>
          <cell r="F47" t="str">
            <v>Фувенлян Полина(б/р),Терентьева Вероника(б/р)</v>
          </cell>
          <cell r="G47" t="str">
            <v>ж</v>
          </cell>
          <cell r="H47" t="str">
            <v>МД 8-9_1</v>
          </cell>
          <cell r="I47" t="str">
            <v/>
          </cell>
          <cell r="J47">
            <v>0</v>
          </cell>
          <cell r="K47">
            <v>2</v>
          </cell>
        </row>
        <row r="48">
          <cell r="C48" t="str">
            <v>161_162</v>
          </cell>
          <cell r="D48" t="str">
            <v>ТК "Муравейник" ДДТ Калининского района</v>
          </cell>
          <cell r="E48" t="str">
            <v>Санкт-Петербург, Калининский район</v>
          </cell>
          <cell r="F48" t="str">
            <v>Пандакова Анисия(б/р),Ким Екатерина(б/р)</v>
          </cell>
          <cell r="G48" t="str">
            <v>ж</v>
          </cell>
          <cell r="H48" t="str">
            <v>МД 10-11_1</v>
          </cell>
          <cell r="I48" t="str">
            <v/>
          </cell>
          <cell r="J48">
            <v>0</v>
          </cell>
          <cell r="K48">
            <v>3</v>
          </cell>
        </row>
        <row r="49">
          <cell r="C49" t="str">
            <v>157_158</v>
          </cell>
          <cell r="D49" t="str">
            <v>ТК "Муравейник" ДДТ Калининского района</v>
          </cell>
          <cell r="E49" t="str">
            <v>Санкт-Петербург, Калининский район</v>
          </cell>
          <cell r="F49" t="str">
            <v>Беляйкин Андрей(б/р),Андреев Артемий(б/р)</v>
          </cell>
          <cell r="G49" t="str">
            <v>м</v>
          </cell>
          <cell r="H49" t="str">
            <v>МД 10-11_1</v>
          </cell>
          <cell r="I49" t="str">
            <v/>
          </cell>
          <cell r="J49">
            <v>0</v>
          </cell>
          <cell r="K49">
            <v>1</v>
          </cell>
        </row>
        <row r="50">
          <cell r="C50" t="str">
            <v>163_167</v>
          </cell>
          <cell r="D50" t="str">
            <v>ТК "Муравейник" ДДТ Калининского района</v>
          </cell>
          <cell r="E50" t="str">
            <v>Санкт-Петербург, Калининский район</v>
          </cell>
          <cell r="F50" t="str">
            <v>Боталев Артём(б/р),Короткий Фёдор(б/р)</v>
          </cell>
          <cell r="G50" t="str">
            <v>м</v>
          </cell>
          <cell r="H50" t="str">
            <v>МД 12-13_1</v>
          </cell>
          <cell r="I50" t="str">
            <v/>
          </cell>
          <cell r="J50">
            <v>0</v>
          </cell>
          <cell r="K50">
            <v>4</v>
          </cell>
        </row>
        <row r="51">
          <cell r="C51" t="str">
            <v>242_244</v>
          </cell>
          <cell r="D51" t="str">
            <v>ТК "Фалькон" ДДТ Приморского района</v>
          </cell>
          <cell r="E51" t="str">
            <v>Санкт-Петербург, Приморский район</v>
          </cell>
          <cell r="F51" t="str">
            <v>Мавричева Алиса(б/р),Махинько Мария(1ю)</v>
          </cell>
          <cell r="G51" t="str">
            <v>ж</v>
          </cell>
          <cell r="H51" t="str">
            <v>МД 10-11_1</v>
          </cell>
          <cell r="I51" t="str">
            <v/>
          </cell>
          <cell r="J51">
            <v>4</v>
          </cell>
          <cell r="K51">
            <v>1</v>
          </cell>
        </row>
        <row r="52">
          <cell r="C52" t="str">
            <v>248_253</v>
          </cell>
          <cell r="D52" t="str">
            <v>ТК "Фалькон" ДДТ Приморского района</v>
          </cell>
          <cell r="E52" t="str">
            <v>Санкт-Петербург, Приморский район</v>
          </cell>
          <cell r="F52" t="str">
            <v>Зубарева Ольга(б/р),Жигалова Арина(б/р)</v>
          </cell>
          <cell r="G52" t="str">
            <v>ж</v>
          </cell>
          <cell r="H52" t="str">
            <v>МД 10-11_1</v>
          </cell>
          <cell r="I52" t="str">
            <v/>
          </cell>
          <cell r="J52">
            <v>0</v>
          </cell>
          <cell r="K52">
            <v>2</v>
          </cell>
        </row>
        <row r="53">
          <cell r="C53" t="str">
            <v>245_250</v>
          </cell>
          <cell r="D53" t="str">
            <v>ТК "Фалькон" ДДТ Приморского района</v>
          </cell>
          <cell r="E53" t="str">
            <v>Санкт-Петербург, Приморский район</v>
          </cell>
          <cell r="F53" t="str">
            <v>Надей Алёна(б/р),Подкорытова Анна(б/р)</v>
          </cell>
          <cell r="G53" t="str">
            <v>ж</v>
          </cell>
          <cell r="H53" t="str">
            <v>МД 10-11_1</v>
          </cell>
          <cell r="I53" t="str">
            <v/>
          </cell>
          <cell r="J53">
            <v>0</v>
          </cell>
          <cell r="K53">
            <v>4</v>
          </cell>
        </row>
        <row r="54">
          <cell r="C54" t="str">
            <v>243_246</v>
          </cell>
          <cell r="D54" t="str">
            <v>ТК "Фалькон" ДДТ Приморского района</v>
          </cell>
          <cell r="E54" t="str">
            <v>Санкт-Петербург, Приморский район</v>
          </cell>
          <cell r="F54" t="str">
            <v>Лебедев Филипп(1ю),Яньшин Александр(б/р)</v>
          </cell>
          <cell r="G54" t="str">
            <v>м</v>
          </cell>
          <cell r="H54" t="str">
            <v>МД 10-11_1</v>
          </cell>
          <cell r="I54" t="str">
            <v/>
          </cell>
          <cell r="J54">
            <v>4</v>
          </cell>
          <cell r="K54">
            <v>3</v>
          </cell>
        </row>
        <row r="55">
          <cell r="C55" t="str">
            <v>251_252</v>
          </cell>
          <cell r="D55" t="str">
            <v>ТК "Фалькон" ДДТ Приморского района</v>
          </cell>
          <cell r="E55" t="str">
            <v>Санкт-Петербург, Приморский район</v>
          </cell>
          <cell r="F55" t="str">
            <v>Князев Дмитрий(б/р),Мирасов Дамир(б/р)</v>
          </cell>
          <cell r="G55" t="str">
            <v>м</v>
          </cell>
          <cell r="H55" t="str">
            <v>МД 12-13_1</v>
          </cell>
          <cell r="I55" t="str">
            <v/>
          </cell>
          <cell r="J55">
            <v>0</v>
          </cell>
          <cell r="K55">
            <v>6</v>
          </cell>
        </row>
        <row r="56">
          <cell r="C56" t="str">
            <v>11_12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Колесникова Анна(1ю),Чинная Евгения(1ю)</v>
          </cell>
          <cell r="G56" t="str">
            <v>ж</v>
          </cell>
          <cell r="H56" t="str">
            <v>МД 10-11_1</v>
          </cell>
          <cell r="I56" t="str">
            <v/>
          </cell>
          <cell r="J56">
            <v>8</v>
          </cell>
          <cell r="K56">
            <v>1</v>
          </cell>
        </row>
        <row r="57">
          <cell r="C57" t="str">
            <v>13_14</v>
          </cell>
          <cell r="D57" t="str">
            <v>ШСК "ЛиС" ГБОУ СОШ № 339</v>
          </cell>
          <cell r="E57" t="str">
            <v>Санкт-Петербург, Невский район</v>
          </cell>
          <cell r="F57" t="str">
            <v>Протопопова Диана(1ю),Паршина Екатерина(1ю)</v>
          </cell>
          <cell r="G57" t="str">
            <v>ж</v>
          </cell>
          <cell r="H57" t="str">
            <v>МД 10-11_1</v>
          </cell>
          <cell r="I57" t="str">
            <v/>
          </cell>
          <cell r="J57">
            <v>8</v>
          </cell>
          <cell r="K57">
            <v>2</v>
          </cell>
        </row>
        <row r="58">
          <cell r="C58" t="str">
            <v>15_16</v>
          </cell>
          <cell r="D58" t="str">
            <v>ШСК "ЛиС" ГБОУ СОШ № 339</v>
          </cell>
          <cell r="E58" t="str">
            <v>Санкт-Петербург, Невский район</v>
          </cell>
          <cell r="F58" t="str">
            <v>Афанасьева Софья(б/р),Илларионова Мила(б/р)</v>
          </cell>
          <cell r="G58" t="str">
            <v>ж</v>
          </cell>
          <cell r="H58" t="str">
            <v>МД 10-11_1</v>
          </cell>
          <cell r="I58" t="str">
            <v/>
          </cell>
          <cell r="J58">
            <v>0</v>
          </cell>
          <cell r="K58">
            <v>3</v>
          </cell>
        </row>
        <row r="59">
          <cell r="C59" t="str">
            <v>17_18</v>
          </cell>
          <cell r="D59" t="str">
            <v>ШСК "ЛиС" ГБОУ СОШ № 339</v>
          </cell>
          <cell r="E59" t="str">
            <v>Санкт-Петербург, Невский район</v>
          </cell>
          <cell r="F59" t="str">
            <v>Афанасьев Владислав(1ю),Чупрынин Тимур(б/р)</v>
          </cell>
          <cell r="G59" t="str">
            <v>м</v>
          </cell>
          <cell r="H59" t="str">
            <v>МД 10-11_1</v>
          </cell>
          <cell r="I59" t="str">
            <v/>
          </cell>
          <cell r="J59">
            <v>4</v>
          </cell>
          <cell r="K59">
            <v>4</v>
          </cell>
        </row>
        <row r="60">
          <cell r="C60" t="str">
            <v>19_20</v>
          </cell>
          <cell r="D60" t="str">
            <v>ШСК "ЛиС" ГБОУ СОШ № 339</v>
          </cell>
          <cell r="E60" t="str">
            <v>Санкт-Петербург, Невский район</v>
          </cell>
          <cell r="F60" t="str">
            <v>Ушаков Константин(б/р),Урывков Роман(б/р)</v>
          </cell>
          <cell r="G60" t="str">
            <v>м</v>
          </cell>
          <cell r="H60" t="str">
            <v>МД 10-11_1</v>
          </cell>
          <cell r="I60" t="str">
            <v/>
          </cell>
          <cell r="J60">
            <v>0</v>
          </cell>
          <cell r="K60">
            <v>5</v>
          </cell>
        </row>
        <row r="61">
          <cell r="C61" t="str">
            <v>21_22</v>
          </cell>
          <cell r="D61" t="str">
            <v>ШСК "ЛиС" ГБОУ СОШ № 339</v>
          </cell>
          <cell r="E61" t="str">
            <v>Санкт-Петербург, Невский район</v>
          </cell>
          <cell r="F61" t="str">
            <v>Зябкин Даниил(б/р),Федоров Егор(б/р)</v>
          </cell>
          <cell r="G61" t="str">
            <v>м</v>
          </cell>
          <cell r="H61" t="str">
            <v>МД 12-13_1</v>
          </cell>
          <cell r="I61" t="str">
            <v/>
          </cell>
          <cell r="J61">
            <v>0</v>
          </cell>
          <cell r="K61">
            <v>6</v>
          </cell>
        </row>
        <row r="62">
          <cell r="C62" t="str">
            <v>351_352</v>
          </cell>
          <cell r="D62" t="str">
            <v>ШСК "Рекорд"</v>
          </cell>
          <cell r="E62" t="str">
            <v>Санкт-Петербург, Колпинский район</v>
          </cell>
          <cell r="F62" t="str">
            <v>Пимченков Кирилл(б/р),Смирнов Дмитрий(б/р)</v>
          </cell>
          <cell r="G62" t="str">
            <v>м</v>
          </cell>
          <cell r="H62" t="str">
            <v>МД 8-9_1</v>
          </cell>
          <cell r="I62" t="str">
            <v/>
          </cell>
          <cell r="J62">
            <v>0</v>
          </cell>
          <cell r="K62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242</v>
          </cell>
        </row>
        <row r="2">
          <cell r="E2" t="str">
            <v>19.6</v>
          </cell>
          <cell r="F2">
            <v>6</v>
          </cell>
          <cell r="G2">
            <v>196</v>
          </cell>
          <cell r="H2" t="str">
            <v>Оприя Дарья</v>
          </cell>
          <cell r="I2">
            <v>2012</v>
          </cell>
          <cell r="J2" t="str">
            <v>б/р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2</v>
          </cell>
          <cell r="Q2">
            <v>0</v>
          </cell>
          <cell r="R2">
            <v>2012</v>
          </cell>
          <cell r="U2">
            <v>700</v>
          </cell>
        </row>
        <row r="3">
          <cell r="E3" t="str">
            <v>19.7</v>
          </cell>
          <cell r="F3">
            <v>7</v>
          </cell>
          <cell r="G3">
            <v>197</v>
          </cell>
          <cell r="H3" t="str">
            <v>Милютина Виктория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>ж 2</v>
          </cell>
          <cell r="Q3">
            <v>0</v>
          </cell>
          <cell r="R3">
            <v>2012</v>
          </cell>
          <cell r="U3">
            <v>700</v>
          </cell>
        </row>
        <row r="4">
          <cell r="E4" t="str">
            <v>19.3</v>
          </cell>
          <cell r="F4">
            <v>3</v>
          </cell>
          <cell r="G4">
            <v>193</v>
          </cell>
          <cell r="H4" t="str">
            <v>Белавин Виталий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U4">
            <v>700</v>
          </cell>
        </row>
        <row r="5">
          <cell r="E5" t="str">
            <v>19.4</v>
          </cell>
          <cell r="F5">
            <v>4</v>
          </cell>
          <cell r="G5">
            <v>194</v>
          </cell>
          <cell r="H5" t="str">
            <v>Говяткин Дмитрий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>м 1</v>
          </cell>
          <cell r="Q5">
            <v>0</v>
          </cell>
          <cell r="R5">
            <v>2012</v>
          </cell>
          <cell r="U5">
            <v>700</v>
          </cell>
        </row>
        <row r="6">
          <cell r="E6" t="str">
            <v>19.1</v>
          </cell>
          <cell r="F6">
            <v>1</v>
          </cell>
          <cell r="G6">
            <v>191</v>
          </cell>
          <cell r="H6" t="str">
            <v>Макаров Иван</v>
          </cell>
          <cell r="I6">
            <v>2014</v>
          </cell>
          <cell r="J6" t="str">
            <v>б/р</v>
          </cell>
          <cell r="K6" t="str">
            <v>м</v>
          </cell>
          <cell r="L6" t="str">
            <v>МД 8-9_1</v>
          </cell>
          <cell r="N6">
            <v>1</v>
          </cell>
          <cell r="Q6">
            <v>0</v>
          </cell>
          <cell r="R6">
            <v>2014</v>
          </cell>
          <cell r="U6">
            <v>350</v>
          </cell>
        </row>
        <row r="7">
          <cell r="E7" t="str">
            <v>19.2</v>
          </cell>
          <cell r="F7">
            <v>2</v>
          </cell>
          <cell r="G7">
            <v>192</v>
          </cell>
          <cell r="H7" t="str">
            <v>Макаров Егор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2012</v>
          </cell>
          <cell r="U7">
            <v>350</v>
          </cell>
        </row>
        <row r="8">
          <cell r="E8" t="str">
            <v>19.5</v>
          </cell>
          <cell r="F8">
            <v>5</v>
          </cell>
          <cell r="G8">
            <v>195</v>
          </cell>
          <cell r="H8" t="str">
            <v>Федоров Роман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U8">
            <v>350</v>
          </cell>
        </row>
        <row r="9">
          <cell r="E9" t="str">
            <v>19.8</v>
          </cell>
          <cell r="F9">
            <v>8</v>
          </cell>
          <cell r="G9">
            <v>198</v>
          </cell>
          <cell r="H9" t="str">
            <v>Чепонас Каролина</v>
          </cell>
          <cell r="I9">
            <v>2014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2014</v>
          </cell>
          <cell r="U9">
            <v>350</v>
          </cell>
        </row>
        <row r="10">
          <cell r="E10" t="str">
            <v>26.5</v>
          </cell>
          <cell r="F10">
            <v>5</v>
          </cell>
          <cell r="G10">
            <v>265</v>
          </cell>
          <cell r="H10" t="str">
            <v>Григорьева Анастасия</v>
          </cell>
          <cell r="I10">
            <v>2011</v>
          </cell>
          <cell r="J10" t="str">
            <v>1ю</v>
          </cell>
          <cell r="K10" t="str">
            <v>ж</v>
          </cell>
          <cell r="L10" t="str">
            <v>МД 10-11_1</v>
          </cell>
          <cell r="N10">
            <v>1</v>
          </cell>
          <cell r="O10" t="str">
            <v>ж 3</v>
          </cell>
          <cell r="P10">
            <v>2</v>
          </cell>
          <cell r="Q10">
            <v>4</v>
          </cell>
          <cell r="R10">
            <v>2011</v>
          </cell>
          <cell r="U10">
            <v>1050</v>
          </cell>
        </row>
        <row r="11">
          <cell r="E11" t="str">
            <v>26.6</v>
          </cell>
          <cell r="F11">
            <v>6</v>
          </cell>
          <cell r="G11">
            <v>266</v>
          </cell>
          <cell r="H11" t="str">
            <v>Писарёнок Дарья</v>
          </cell>
          <cell r="I11">
            <v>2011</v>
          </cell>
          <cell r="J11" t="str">
            <v>б/р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>ж 3</v>
          </cell>
          <cell r="P11">
            <v>2</v>
          </cell>
          <cell r="Q11">
            <v>0</v>
          </cell>
          <cell r="R11">
            <v>2011</v>
          </cell>
          <cell r="U11">
            <v>1050</v>
          </cell>
        </row>
        <row r="12">
          <cell r="E12" t="str">
            <v>26.7</v>
          </cell>
          <cell r="F12">
            <v>7</v>
          </cell>
          <cell r="G12">
            <v>267</v>
          </cell>
          <cell r="H12" t="str">
            <v>Дрофа Валерия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O12" t="str">
            <v>ж 4</v>
          </cell>
          <cell r="P12">
            <v>2</v>
          </cell>
          <cell r="Q12">
            <v>0</v>
          </cell>
          <cell r="R12">
            <v>2011</v>
          </cell>
          <cell r="U12">
            <v>1050</v>
          </cell>
        </row>
        <row r="13">
          <cell r="E13" t="str">
            <v>26.8</v>
          </cell>
          <cell r="F13">
            <v>8</v>
          </cell>
          <cell r="G13">
            <v>268</v>
          </cell>
          <cell r="H13" t="str">
            <v>Румянцева Ксения</v>
          </cell>
          <cell r="I13">
            <v>2011</v>
          </cell>
          <cell r="J13" t="str">
            <v>б/р</v>
          </cell>
          <cell r="K13" t="str">
            <v>ж</v>
          </cell>
          <cell r="L13" t="str">
            <v>МД 10-11_1</v>
          </cell>
          <cell r="N13">
            <v>1</v>
          </cell>
          <cell r="O13" t="str">
            <v>ж 4</v>
          </cell>
          <cell r="P13">
            <v>2</v>
          </cell>
          <cell r="Q13">
            <v>0</v>
          </cell>
          <cell r="R13">
            <v>2011</v>
          </cell>
          <cell r="U13">
            <v>1050</v>
          </cell>
        </row>
        <row r="14">
          <cell r="E14" t="str">
            <v>26.10</v>
          </cell>
          <cell r="F14">
            <v>10</v>
          </cell>
          <cell r="G14">
            <v>270</v>
          </cell>
          <cell r="H14" t="str">
            <v>Михайлова Александра</v>
          </cell>
          <cell r="I14">
            <v>2010</v>
          </cell>
          <cell r="J14" t="str">
            <v>1ю</v>
          </cell>
          <cell r="K14" t="str">
            <v>ж</v>
          </cell>
          <cell r="L14" t="str">
            <v>МД 12-13_1</v>
          </cell>
          <cell r="N14">
            <v>1</v>
          </cell>
          <cell r="O14" t="str">
            <v>ж 5</v>
          </cell>
          <cell r="Q14">
            <v>4</v>
          </cell>
          <cell r="R14">
            <v>2010</v>
          </cell>
          <cell r="U14">
            <v>700</v>
          </cell>
        </row>
        <row r="15">
          <cell r="E15" t="str">
            <v>26.11</v>
          </cell>
          <cell r="F15">
            <v>11</v>
          </cell>
          <cell r="G15">
            <v>271</v>
          </cell>
          <cell r="H15" t="str">
            <v>Румянцева Эвелина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O15" t="str">
            <v>ж 5</v>
          </cell>
          <cell r="Q15">
            <v>0</v>
          </cell>
          <cell r="R15">
            <v>2009</v>
          </cell>
          <cell r="U15">
            <v>700</v>
          </cell>
        </row>
        <row r="16">
          <cell r="E16" t="str">
            <v>26.12</v>
          </cell>
          <cell r="F16">
            <v>12</v>
          </cell>
          <cell r="G16">
            <v>272</v>
          </cell>
          <cell r="H16" t="str">
            <v>Карпова Ева</v>
          </cell>
          <cell r="I16">
            <v>2010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6</v>
          </cell>
          <cell r="Q16">
            <v>0</v>
          </cell>
          <cell r="R16">
            <v>2010</v>
          </cell>
          <cell r="U16">
            <v>700</v>
          </cell>
        </row>
        <row r="17">
          <cell r="E17" t="str">
            <v>26.13</v>
          </cell>
          <cell r="F17">
            <v>13</v>
          </cell>
          <cell r="G17">
            <v>273</v>
          </cell>
          <cell r="H17" t="str">
            <v>Сыкалова Мария</v>
          </cell>
          <cell r="I17">
            <v>2010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O17" t="str">
            <v>ж 6</v>
          </cell>
          <cell r="Q17">
            <v>0</v>
          </cell>
          <cell r="R17">
            <v>2010</v>
          </cell>
          <cell r="U17">
            <v>700</v>
          </cell>
        </row>
        <row r="18">
          <cell r="E18" t="str">
            <v>26.1</v>
          </cell>
          <cell r="F18">
            <v>1</v>
          </cell>
          <cell r="G18">
            <v>261</v>
          </cell>
          <cell r="H18" t="str">
            <v>Суворов Дмитрий</v>
          </cell>
          <cell r="I18">
            <v>2011</v>
          </cell>
          <cell r="J18" t="str">
            <v>1ю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>м 1</v>
          </cell>
          <cell r="P18">
            <v>1</v>
          </cell>
          <cell r="Q18">
            <v>4</v>
          </cell>
          <cell r="R18">
            <v>2011</v>
          </cell>
          <cell r="U18">
            <v>1050</v>
          </cell>
        </row>
        <row r="19">
          <cell r="E19" t="str">
            <v>26.2</v>
          </cell>
          <cell r="F19">
            <v>2</v>
          </cell>
          <cell r="G19">
            <v>262</v>
          </cell>
          <cell r="H19" t="str">
            <v>Демченко Дмитрий</v>
          </cell>
          <cell r="I19">
            <v>2011</v>
          </cell>
          <cell r="J19" t="str">
            <v>2ю</v>
          </cell>
          <cell r="K19" t="str">
            <v>м</v>
          </cell>
          <cell r="L19" t="str">
            <v>МД 10-11_1</v>
          </cell>
          <cell r="N19">
            <v>1</v>
          </cell>
          <cell r="O19" t="str">
            <v>м 1</v>
          </cell>
          <cell r="P19">
            <v>1</v>
          </cell>
          <cell r="Q19">
            <v>1.2</v>
          </cell>
          <cell r="R19">
            <v>2011</v>
          </cell>
          <cell r="U19">
            <v>1050</v>
          </cell>
        </row>
        <row r="20">
          <cell r="E20" t="str">
            <v>26.3</v>
          </cell>
          <cell r="F20">
            <v>3</v>
          </cell>
          <cell r="G20">
            <v>263</v>
          </cell>
          <cell r="H20" t="str">
            <v>Дружининский Михаил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>м 2</v>
          </cell>
          <cell r="P20">
            <v>1</v>
          </cell>
          <cell r="Q20">
            <v>0</v>
          </cell>
          <cell r="R20">
            <v>2012</v>
          </cell>
          <cell r="U20">
            <v>1050</v>
          </cell>
        </row>
        <row r="21">
          <cell r="E21" t="str">
            <v>26.4</v>
          </cell>
          <cell r="F21">
            <v>4</v>
          </cell>
          <cell r="G21">
            <v>264</v>
          </cell>
          <cell r="H21" t="str">
            <v>Шахидов Максим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>м 2</v>
          </cell>
          <cell r="P21">
            <v>1</v>
          </cell>
          <cell r="Q21">
            <v>0</v>
          </cell>
          <cell r="R21">
            <v>2012</v>
          </cell>
          <cell r="U21">
            <v>1050</v>
          </cell>
        </row>
        <row r="22">
          <cell r="E22" t="str">
            <v>26.9</v>
          </cell>
          <cell r="F22">
            <v>9</v>
          </cell>
          <cell r="G22">
            <v>269</v>
          </cell>
          <cell r="H22" t="str">
            <v>Юшманова Нина</v>
          </cell>
          <cell r="I22">
            <v>2009</v>
          </cell>
          <cell r="J22" t="str">
            <v>1ю</v>
          </cell>
          <cell r="K22" t="str">
            <v>ж</v>
          </cell>
          <cell r="L22" t="str">
            <v>МД 12-13_1</v>
          </cell>
          <cell r="N22">
            <v>1</v>
          </cell>
          <cell r="Q22">
            <v>4</v>
          </cell>
          <cell r="R22">
            <v>2009</v>
          </cell>
          <cell r="U22">
            <v>350</v>
          </cell>
        </row>
        <row r="23">
          <cell r="E23" t="str">
            <v>4.1</v>
          </cell>
          <cell r="F23">
            <v>1</v>
          </cell>
          <cell r="G23">
            <v>41</v>
          </cell>
          <cell r="H23" t="str">
            <v>Афонькин Тимофей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2011</v>
          </cell>
          <cell r="U23">
            <v>350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Волкова Ульяна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2011</v>
          </cell>
          <cell r="U24">
            <v>350</v>
          </cell>
        </row>
        <row r="25">
          <cell r="E25" t="str">
            <v>28.1</v>
          </cell>
          <cell r="F25">
            <v>1</v>
          </cell>
          <cell r="G25">
            <v>281</v>
          </cell>
          <cell r="H25" t="str">
            <v>Дружининский Роман</v>
          </cell>
          <cell r="I25">
            <v>2014</v>
          </cell>
          <cell r="J25" t="str">
            <v>б/р</v>
          </cell>
          <cell r="K25" t="str">
            <v>м</v>
          </cell>
          <cell r="L25" t="str">
            <v>МД 8-9_1</v>
          </cell>
          <cell r="N25">
            <v>1</v>
          </cell>
          <cell r="O25" t="str">
            <v>м 1</v>
          </cell>
          <cell r="P25">
            <v>1</v>
          </cell>
          <cell r="Q25">
            <v>0</v>
          </cell>
          <cell r="R25">
            <v>2014</v>
          </cell>
          <cell r="U25">
            <v>1050</v>
          </cell>
        </row>
        <row r="26">
          <cell r="E26" t="str">
            <v>28.2</v>
          </cell>
          <cell r="F26">
            <v>2</v>
          </cell>
          <cell r="G26">
            <v>282</v>
          </cell>
          <cell r="H26" t="str">
            <v>Шахидов Денис</v>
          </cell>
          <cell r="I26">
            <v>2014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2014</v>
          </cell>
          <cell r="U26">
            <v>1050</v>
          </cell>
        </row>
        <row r="27">
          <cell r="E27" t="str">
            <v>28.3</v>
          </cell>
          <cell r="F27">
            <v>3</v>
          </cell>
          <cell r="G27">
            <v>283</v>
          </cell>
          <cell r="H27" t="str">
            <v>Ковтун Григорий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2012</v>
          </cell>
          <cell r="U27">
            <v>1050</v>
          </cell>
        </row>
        <row r="28">
          <cell r="E28" t="str">
            <v>28.4</v>
          </cell>
          <cell r="F28">
            <v>4</v>
          </cell>
          <cell r="G28">
            <v>284</v>
          </cell>
          <cell r="H28" t="str">
            <v>Калашников Александр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>м 2</v>
          </cell>
          <cell r="P28">
            <v>1</v>
          </cell>
          <cell r="Q28">
            <v>0</v>
          </cell>
          <cell r="R28">
            <v>2012</v>
          </cell>
          <cell r="U28">
            <v>1050</v>
          </cell>
        </row>
        <row r="29">
          <cell r="E29" t="str">
            <v>28.5</v>
          </cell>
          <cell r="F29">
            <v>5</v>
          </cell>
          <cell r="G29">
            <v>285</v>
          </cell>
          <cell r="H29" t="str">
            <v>Черепанова Злата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U29">
            <v>350</v>
          </cell>
        </row>
        <row r="30">
          <cell r="E30" t="str">
            <v>28.6</v>
          </cell>
          <cell r="F30">
            <v>6</v>
          </cell>
          <cell r="G30">
            <v>286</v>
          </cell>
          <cell r="H30" t="str">
            <v>Думилин Даниэль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2014</v>
          </cell>
          <cell r="U30">
            <v>350</v>
          </cell>
        </row>
        <row r="31">
          <cell r="E31" t="str">
            <v>29.1</v>
          </cell>
          <cell r="F31">
            <v>1</v>
          </cell>
          <cell r="G31">
            <v>291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>ж 1</v>
          </cell>
          <cell r="Q31">
            <v>0</v>
          </cell>
          <cell r="R31">
            <v>2011</v>
          </cell>
          <cell r="U31">
            <v>700</v>
          </cell>
        </row>
        <row r="32">
          <cell r="E32" t="str">
            <v>29.4</v>
          </cell>
          <cell r="F32">
            <v>4</v>
          </cell>
          <cell r="G32">
            <v>294</v>
          </cell>
          <cell r="H32" t="str">
            <v>Петрова Алёна</v>
          </cell>
          <cell r="I32">
            <v>2010</v>
          </cell>
          <cell r="J32" t="str">
            <v>б/р</v>
          </cell>
          <cell r="K32" t="str">
            <v>ж</v>
          </cell>
          <cell r="L32" t="str">
            <v>МД 12-13_1</v>
          </cell>
          <cell r="O32" t="str">
            <v>ж 1</v>
          </cell>
          <cell r="Q32">
            <v>0</v>
          </cell>
          <cell r="R32">
            <v>2010</v>
          </cell>
          <cell r="S32" t="str">
            <v>МД 12-13_1ж</v>
          </cell>
          <cell r="U32">
            <v>350</v>
          </cell>
        </row>
        <row r="33">
          <cell r="E33" t="str">
            <v>29.2</v>
          </cell>
          <cell r="F33">
            <v>2</v>
          </cell>
          <cell r="G33">
            <v>292</v>
          </cell>
          <cell r="H33" t="str">
            <v>Васильева Алиса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0</v>
          </cell>
          <cell r="R33">
            <v>2011</v>
          </cell>
          <cell r="U33">
            <v>350</v>
          </cell>
        </row>
        <row r="34">
          <cell r="E34" t="str">
            <v>29.3</v>
          </cell>
          <cell r="F34">
            <v>3</v>
          </cell>
          <cell r="G34">
            <v>293</v>
          </cell>
          <cell r="H34" t="str">
            <v>Быстров Глеб</v>
          </cell>
          <cell r="I34">
            <v>2011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2011</v>
          </cell>
          <cell r="U34">
            <v>350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Сипинева Вероника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1</v>
          </cell>
          <cell r="P35">
            <v>1</v>
          </cell>
          <cell r="Q35">
            <v>0</v>
          </cell>
          <cell r="R35">
            <v>2011</v>
          </cell>
          <cell r="U35">
            <v>1050</v>
          </cell>
          <cell r="V35">
            <v>1</v>
          </cell>
        </row>
        <row r="36">
          <cell r="E36" t="str">
            <v>10.2</v>
          </cell>
          <cell r="F36">
            <v>2</v>
          </cell>
          <cell r="G36">
            <v>102</v>
          </cell>
          <cell r="H36" t="str">
            <v>Степанова Кристина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>ж 1</v>
          </cell>
          <cell r="P36">
            <v>1</v>
          </cell>
          <cell r="Q36">
            <v>0</v>
          </cell>
          <cell r="R36">
            <v>2011</v>
          </cell>
          <cell r="U36">
            <v>1050</v>
          </cell>
          <cell r="V36">
            <v>1</v>
          </cell>
        </row>
        <row r="37">
          <cell r="E37" t="str">
            <v>10.3</v>
          </cell>
          <cell r="F37">
            <v>3</v>
          </cell>
          <cell r="G37">
            <v>103</v>
          </cell>
          <cell r="H37" t="str">
            <v>Легомина Ольга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>ж 2</v>
          </cell>
          <cell r="P37">
            <v>1</v>
          </cell>
          <cell r="Q37">
            <v>0</v>
          </cell>
          <cell r="R37">
            <v>2012</v>
          </cell>
          <cell r="U37">
            <v>1050</v>
          </cell>
          <cell r="V37">
            <v>1</v>
          </cell>
        </row>
        <row r="38">
          <cell r="E38" t="str">
            <v>10.4</v>
          </cell>
          <cell r="F38">
            <v>4</v>
          </cell>
          <cell r="G38">
            <v>104</v>
          </cell>
          <cell r="H38" t="str">
            <v>Максимова Ксения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2012</v>
          </cell>
          <cell r="U38">
            <v>1050</v>
          </cell>
          <cell r="V38">
            <v>1</v>
          </cell>
        </row>
        <row r="39">
          <cell r="E39" t="str">
            <v>10.5</v>
          </cell>
          <cell r="F39">
            <v>5</v>
          </cell>
          <cell r="G39">
            <v>105</v>
          </cell>
          <cell r="H39" t="str">
            <v>Кисмерешкина Варвара</v>
          </cell>
          <cell r="I39">
            <v>2013</v>
          </cell>
          <cell r="J39" t="str">
            <v>б/р</v>
          </cell>
          <cell r="K39" t="str">
            <v>ж</v>
          </cell>
          <cell r="L39" t="str">
            <v>МД 8-9_1</v>
          </cell>
          <cell r="N39">
            <v>1</v>
          </cell>
          <cell r="O39" t="str">
            <v>ж 3</v>
          </cell>
          <cell r="Q39">
            <v>0</v>
          </cell>
          <cell r="R39">
            <v>2013</v>
          </cell>
          <cell r="U39">
            <v>700</v>
          </cell>
          <cell r="V39">
            <v>1</v>
          </cell>
        </row>
        <row r="40">
          <cell r="E40" t="str">
            <v>10.6</v>
          </cell>
          <cell r="F40">
            <v>6</v>
          </cell>
          <cell r="G40">
            <v>106</v>
          </cell>
          <cell r="H40" t="str">
            <v>Хардикова Виктория</v>
          </cell>
          <cell r="I40">
            <v>2013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O40" t="str">
            <v>ж 3</v>
          </cell>
          <cell r="Q40">
            <v>0</v>
          </cell>
          <cell r="R40">
            <v>2013</v>
          </cell>
          <cell r="U40">
            <v>700</v>
          </cell>
          <cell r="V40">
            <v>1</v>
          </cell>
        </row>
        <row r="41">
          <cell r="E41" t="str">
            <v>10.8</v>
          </cell>
          <cell r="F41">
            <v>8</v>
          </cell>
          <cell r="G41">
            <v>108</v>
          </cell>
          <cell r="H41" t="str">
            <v>Шмелев Виталий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>м 4</v>
          </cell>
          <cell r="P41">
            <v>2</v>
          </cell>
          <cell r="Q41">
            <v>0</v>
          </cell>
          <cell r="R41">
            <v>2011</v>
          </cell>
          <cell r="U41">
            <v>1050</v>
          </cell>
          <cell r="V41">
            <v>1</v>
          </cell>
        </row>
        <row r="42">
          <cell r="E42" t="str">
            <v>10.9</v>
          </cell>
          <cell r="F42">
            <v>9</v>
          </cell>
          <cell r="G42">
            <v>109</v>
          </cell>
          <cell r="H42" t="str">
            <v>Алиев Султан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>м 4</v>
          </cell>
          <cell r="P42">
            <v>2</v>
          </cell>
          <cell r="Q42">
            <v>0</v>
          </cell>
          <cell r="R42">
            <v>2011</v>
          </cell>
          <cell r="U42">
            <v>1050</v>
          </cell>
          <cell r="V42">
            <v>1</v>
          </cell>
        </row>
        <row r="43">
          <cell r="E43" t="str">
            <v>10.10</v>
          </cell>
          <cell r="F43">
            <v>10</v>
          </cell>
          <cell r="G43">
            <v>110</v>
          </cell>
          <cell r="H43" t="str">
            <v>Шмелев Владимир</v>
          </cell>
          <cell r="I43">
            <v>2011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>м 5</v>
          </cell>
          <cell r="P43">
            <v>2</v>
          </cell>
          <cell r="Q43">
            <v>0</v>
          </cell>
          <cell r="R43">
            <v>2011</v>
          </cell>
          <cell r="U43">
            <v>1050</v>
          </cell>
          <cell r="V43">
            <v>1</v>
          </cell>
        </row>
        <row r="44">
          <cell r="E44" t="str">
            <v>10.11</v>
          </cell>
          <cell r="F44">
            <v>11</v>
          </cell>
          <cell r="G44">
            <v>111</v>
          </cell>
          <cell r="H44" t="str">
            <v>Курбатов Владимир</v>
          </cell>
          <cell r="I44">
            <v>2011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>м 5</v>
          </cell>
          <cell r="P44">
            <v>2</v>
          </cell>
          <cell r="Q44">
            <v>0</v>
          </cell>
          <cell r="R44">
            <v>2011</v>
          </cell>
          <cell r="U44">
            <v>1050</v>
          </cell>
          <cell r="V44">
            <v>1</v>
          </cell>
        </row>
        <row r="45">
          <cell r="E45" t="str">
            <v>10.12</v>
          </cell>
          <cell r="F45">
            <v>12</v>
          </cell>
          <cell r="G45">
            <v>112</v>
          </cell>
          <cell r="H45" t="str">
            <v>Щетков Андрей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>м 6</v>
          </cell>
          <cell r="P45">
            <v>3</v>
          </cell>
          <cell r="Q45">
            <v>0</v>
          </cell>
          <cell r="R45">
            <v>2012</v>
          </cell>
          <cell r="U45">
            <v>1050</v>
          </cell>
          <cell r="V45">
            <v>1</v>
          </cell>
        </row>
        <row r="46">
          <cell r="E46" t="str">
            <v>10.13</v>
          </cell>
          <cell r="F46">
            <v>13</v>
          </cell>
          <cell r="G46">
            <v>113</v>
          </cell>
          <cell r="H46" t="str">
            <v>Верещагин Роман</v>
          </cell>
          <cell r="I46">
            <v>2012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>м 6</v>
          </cell>
          <cell r="P46">
            <v>3</v>
          </cell>
          <cell r="Q46">
            <v>0</v>
          </cell>
          <cell r="R46">
            <v>2012</v>
          </cell>
          <cell r="U46">
            <v>1050</v>
          </cell>
          <cell r="V46">
            <v>1</v>
          </cell>
        </row>
        <row r="47">
          <cell r="E47" t="str">
            <v>10.15</v>
          </cell>
          <cell r="F47">
            <v>15</v>
          </cell>
          <cell r="G47">
            <v>115</v>
          </cell>
          <cell r="H47" t="str">
            <v>Петров Ярослав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10-11_1</v>
          </cell>
          <cell r="N47">
            <v>1</v>
          </cell>
          <cell r="O47" t="str">
            <v>м 8</v>
          </cell>
          <cell r="P47">
            <v>3</v>
          </cell>
          <cell r="Q47">
            <v>0</v>
          </cell>
          <cell r="R47">
            <v>2012</v>
          </cell>
          <cell r="U47">
            <v>1050</v>
          </cell>
          <cell r="V47">
            <v>1</v>
          </cell>
        </row>
        <row r="48">
          <cell r="E48" t="str">
            <v>10.16</v>
          </cell>
          <cell r="F48">
            <v>16</v>
          </cell>
          <cell r="G48">
            <v>116</v>
          </cell>
          <cell r="H48" t="str">
            <v>Никонов Максим</v>
          </cell>
          <cell r="I48">
            <v>2011</v>
          </cell>
          <cell r="J48" t="str">
            <v>2ю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>м 8</v>
          </cell>
          <cell r="P48">
            <v>3</v>
          </cell>
          <cell r="Q48">
            <v>1.2</v>
          </cell>
          <cell r="R48">
            <v>2011</v>
          </cell>
          <cell r="U48">
            <v>1050</v>
          </cell>
          <cell r="V48">
            <v>1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Козлова Василиса</v>
          </cell>
          <cell r="I49">
            <v>2012</v>
          </cell>
          <cell r="J49" t="str">
            <v>б/р</v>
          </cell>
          <cell r="K49" t="str">
            <v>ж</v>
          </cell>
          <cell r="L49" t="str">
            <v>МД 10-11_1</v>
          </cell>
          <cell r="Q49">
            <v>0</v>
          </cell>
          <cell r="R49">
            <v>2012</v>
          </cell>
          <cell r="U49">
            <v>0</v>
          </cell>
          <cell r="V49">
            <v>1</v>
          </cell>
        </row>
        <row r="50">
          <cell r="E50" t="str">
            <v>10.14</v>
          </cell>
          <cell r="F50">
            <v>14</v>
          </cell>
          <cell r="G50">
            <v>114</v>
          </cell>
          <cell r="H50" t="str">
            <v>Кравец Леонид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10-11_1</v>
          </cell>
          <cell r="N50">
            <v>1</v>
          </cell>
          <cell r="Q50">
            <v>0</v>
          </cell>
          <cell r="R50">
            <v>2011</v>
          </cell>
          <cell r="U50">
            <v>350</v>
          </cell>
          <cell r="V50">
            <v>1</v>
          </cell>
        </row>
        <row r="51">
          <cell r="E51" t="str">
            <v>7.1</v>
          </cell>
          <cell r="F51">
            <v>1</v>
          </cell>
          <cell r="G51">
            <v>71</v>
          </cell>
          <cell r="H51" t="str">
            <v>Зорде Ян</v>
          </cell>
          <cell r="I51">
            <v>2012</v>
          </cell>
          <cell r="J51" t="str">
            <v>б/р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0</v>
          </cell>
          <cell r="R51">
            <v>2012</v>
          </cell>
          <cell r="U51">
            <v>350</v>
          </cell>
          <cell r="V51">
            <v>1</v>
          </cell>
        </row>
        <row r="52">
          <cell r="E52" t="str">
            <v>7.2</v>
          </cell>
          <cell r="F52">
            <v>2</v>
          </cell>
          <cell r="G52">
            <v>72</v>
          </cell>
          <cell r="H52" t="str">
            <v>Волкова Полина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Q52">
            <v>0</v>
          </cell>
          <cell r="R52">
            <v>2012</v>
          </cell>
          <cell r="U52">
            <v>350</v>
          </cell>
          <cell r="V52">
            <v>1</v>
          </cell>
        </row>
        <row r="53">
          <cell r="E53" t="str">
            <v>7.3</v>
          </cell>
          <cell r="F53">
            <v>3</v>
          </cell>
          <cell r="G53">
            <v>73</v>
          </cell>
          <cell r="H53" t="str">
            <v>Макова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U53">
            <v>350</v>
          </cell>
          <cell r="V53">
            <v>1</v>
          </cell>
        </row>
        <row r="54">
          <cell r="E54" t="str">
            <v>7.4</v>
          </cell>
          <cell r="F54">
            <v>4</v>
          </cell>
          <cell r="G54">
            <v>74</v>
          </cell>
          <cell r="H54" t="str">
            <v>Долженко Адам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Q54">
            <v>0</v>
          </cell>
          <cell r="R54">
            <v>2011</v>
          </cell>
          <cell r="U54">
            <v>350</v>
          </cell>
          <cell r="V54">
            <v>1</v>
          </cell>
        </row>
        <row r="55">
          <cell r="E55" t="str">
            <v>7.5</v>
          </cell>
          <cell r="F55">
            <v>5</v>
          </cell>
          <cell r="G55">
            <v>75</v>
          </cell>
          <cell r="H55" t="str">
            <v>Петренко Анастасия</v>
          </cell>
          <cell r="I55">
            <v>2009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Q55">
            <v>0</v>
          </cell>
          <cell r="R55">
            <v>2009</v>
          </cell>
          <cell r="U55">
            <v>350</v>
          </cell>
          <cell r="V55">
            <v>1</v>
          </cell>
        </row>
        <row r="56">
          <cell r="E56" t="str">
            <v>7.6</v>
          </cell>
          <cell r="F56">
            <v>6</v>
          </cell>
          <cell r="G56">
            <v>76</v>
          </cell>
          <cell r="H56" t="str">
            <v>Буадзе Валерия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0</v>
          </cell>
          <cell r="R56">
            <v>2011</v>
          </cell>
          <cell r="U56">
            <v>350</v>
          </cell>
          <cell r="V56">
            <v>1</v>
          </cell>
        </row>
        <row r="57">
          <cell r="E57" t="str">
            <v>8.1</v>
          </cell>
          <cell r="F57">
            <v>1</v>
          </cell>
          <cell r="G57">
            <v>81</v>
          </cell>
          <cell r="H57" t="str">
            <v>Бизяев Матвей</v>
          </cell>
          <cell r="I57">
            <v>2011</v>
          </cell>
          <cell r="J57" t="str">
            <v>б/р</v>
          </cell>
          <cell r="K57" t="str">
            <v>м</v>
          </cell>
          <cell r="L57" t="str">
            <v>МД 10-11_1</v>
          </cell>
          <cell r="N57">
            <v>1</v>
          </cell>
          <cell r="Q57">
            <v>0</v>
          </cell>
          <cell r="R57">
            <v>2011</v>
          </cell>
          <cell r="U57">
            <v>350</v>
          </cell>
          <cell r="V57">
            <v>1</v>
          </cell>
        </row>
        <row r="58">
          <cell r="E58" t="str">
            <v>8.2</v>
          </cell>
          <cell r="F58">
            <v>2</v>
          </cell>
          <cell r="G58">
            <v>82</v>
          </cell>
          <cell r="H58" t="str">
            <v>Виноградов Максим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Q58">
            <v>0</v>
          </cell>
          <cell r="R58">
            <v>2012</v>
          </cell>
          <cell r="U58">
            <v>350</v>
          </cell>
          <cell r="V58">
            <v>1</v>
          </cell>
        </row>
        <row r="59">
          <cell r="E59" t="str">
            <v>8.3</v>
          </cell>
          <cell r="F59">
            <v>3</v>
          </cell>
          <cell r="G59">
            <v>83</v>
          </cell>
          <cell r="H59" t="str">
            <v>Ерин Ярослав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Q59">
            <v>0</v>
          </cell>
          <cell r="R59">
            <v>2012</v>
          </cell>
          <cell r="U59">
            <v>350</v>
          </cell>
          <cell r="V59">
            <v>1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Королева Елизавета</v>
          </cell>
          <cell r="I60">
            <v>2012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2012</v>
          </cell>
          <cell r="U60">
            <v>350</v>
          </cell>
          <cell r="V60">
            <v>1</v>
          </cell>
        </row>
        <row r="61">
          <cell r="E61" t="str">
            <v>8.5</v>
          </cell>
          <cell r="F61">
            <v>5</v>
          </cell>
          <cell r="G61">
            <v>85</v>
          </cell>
          <cell r="H61" t="str">
            <v>Граф Лавр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U61">
            <v>350</v>
          </cell>
          <cell r="V61">
            <v>1</v>
          </cell>
        </row>
        <row r="62">
          <cell r="E62" t="str">
            <v>8.6</v>
          </cell>
          <cell r="F62">
            <v>6</v>
          </cell>
          <cell r="G62">
            <v>86</v>
          </cell>
          <cell r="H62" t="str">
            <v>Ревва Даниил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Q62">
            <v>0</v>
          </cell>
          <cell r="R62">
            <v>2011</v>
          </cell>
          <cell r="U62">
            <v>350</v>
          </cell>
          <cell r="V62">
            <v>1</v>
          </cell>
        </row>
        <row r="63">
          <cell r="E63" t="str">
            <v>8.7</v>
          </cell>
          <cell r="F63">
            <v>7</v>
          </cell>
          <cell r="G63">
            <v>87</v>
          </cell>
          <cell r="H63" t="str">
            <v>Ревва Кирилл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2012</v>
          </cell>
          <cell r="U63">
            <v>350</v>
          </cell>
          <cell r="V63">
            <v>1</v>
          </cell>
        </row>
        <row r="64">
          <cell r="E64" t="str">
            <v>8.8</v>
          </cell>
          <cell r="F64">
            <v>8</v>
          </cell>
          <cell r="G64">
            <v>88</v>
          </cell>
          <cell r="H64" t="str">
            <v>Копырин Никита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U64">
            <v>350</v>
          </cell>
          <cell r="V64">
            <v>1</v>
          </cell>
        </row>
        <row r="65">
          <cell r="E65" t="str">
            <v>8.9</v>
          </cell>
          <cell r="F65">
            <v>9</v>
          </cell>
          <cell r="G65">
            <v>89</v>
          </cell>
          <cell r="H65" t="str">
            <v>Мельников Степан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0</v>
          </cell>
          <cell r="R65">
            <v>2011</v>
          </cell>
          <cell r="U65">
            <v>350</v>
          </cell>
          <cell r="V65">
            <v>1</v>
          </cell>
        </row>
        <row r="66">
          <cell r="E66" t="str">
            <v>9.3</v>
          </cell>
          <cell r="F66">
            <v>3</v>
          </cell>
          <cell r="G66">
            <v>93</v>
          </cell>
          <cell r="H66" t="str">
            <v>Гижа Руслан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12-13_1</v>
          </cell>
          <cell r="N66">
            <v>1</v>
          </cell>
          <cell r="O66" t="str">
            <v>м 1</v>
          </cell>
          <cell r="P66">
            <v>1</v>
          </cell>
          <cell r="Q66">
            <v>0</v>
          </cell>
          <cell r="R66">
            <v>2010</v>
          </cell>
          <cell r="U66">
            <v>1050</v>
          </cell>
          <cell r="V66">
            <v>1</v>
          </cell>
        </row>
        <row r="67">
          <cell r="E67" t="str">
            <v>9.4</v>
          </cell>
          <cell r="F67">
            <v>4</v>
          </cell>
          <cell r="G67">
            <v>94</v>
          </cell>
          <cell r="H67" t="str">
            <v>Евсюков Егор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>м 1</v>
          </cell>
          <cell r="P67">
            <v>1</v>
          </cell>
          <cell r="Q67">
            <v>0</v>
          </cell>
          <cell r="R67">
            <v>2011</v>
          </cell>
          <cell r="U67">
            <v>1050</v>
          </cell>
          <cell r="V67">
            <v>1</v>
          </cell>
        </row>
        <row r="68">
          <cell r="E68" t="str">
            <v>9.8</v>
          </cell>
          <cell r="F68">
            <v>8</v>
          </cell>
          <cell r="G68">
            <v>98</v>
          </cell>
          <cell r="H68" t="str">
            <v>Азбукин Сергей</v>
          </cell>
          <cell r="I68">
            <v>2012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3</v>
          </cell>
          <cell r="Q68">
            <v>0</v>
          </cell>
          <cell r="R68">
            <v>2012</v>
          </cell>
          <cell r="U68">
            <v>700</v>
          </cell>
          <cell r="V68">
            <v>1</v>
          </cell>
        </row>
        <row r="69">
          <cell r="E69" t="str">
            <v>9.9</v>
          </cell>
          <cell r="F69">
            <v>9</v>
          </cell>
          <cell r="G69">
            <v>99</v>
          </cell>
          <cell r="H69" t="str">
            <v>Маштайтис Алексей</v>
          </cell>
          <cell r="I69">
            <v>2013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3</v>
          </cell>
          <cell r="Q69">
            <v>0</v>
          </cell>
          <cell r="R69">
            <v>2013</v>
          </cell>
          <cell r="U69">
            <v>700</v>
          </cell>
          <cell r="V69">
            <v>1</v>
          </cell>
        </row>
        <row r="70">
          <cell r="E70" t="str">
            <v>9.1</v>
          </cell>
          <cell r="F70">
            <v>1</v>
          </cell>
          <cell r="G70">
            <v>91</v>
          </cell>
          <cell r="H70" t="str">
            <v>Лунецкас Никита</v>
          </cell>
          <cell r="I70">
            <v>2011</v>
          </cell>
          <cell r="J70" t="str">
            <v>б/р</v>
          </cell>
          <cell r="K70" t="str">
            <v>м</v>
          </cell>
          <cell r="L70" t="str">
            <v>МД 10-11_1</v>
          </cell>
          <cell r="Q70">
            <v>0</v>
          </cell>
          <cell r="R70">
            <v>2011</v>
          </cell>
          <cell r="U70">
            <v>0</v>
          </cell>
          <cell r="V70">
            <v>1</v>
          </cell>
        </row>
        <row r="71">
          <cell r="E71" t="str">
            <v>9.2</v>
          </cell>
          <cell r="F71">
            <v>2</v>
          </cell>
          <cell r="G71">
            <v>92</v>
          </cell>
          <cell r="H71" t="str">
            <v>Арефьев Андрей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12-13_1</v>
          </cell>
          <cell r="N71">
            <v>1</v>
          </cell>
          <cell r="P71">
            <v>1</v>
          </cell>
          <cell r="Q71">
            <v>0</v>
          </cell>
          <cell r="R71">
            <v>2010</v>
          </cell>
          <cell r="U71">
            <v>700</v>
          </cell>
          <cell r="V71">
            <v>1</v>
          </cell>
        </row>
        <row r="72">
          <cell r="E72" t="str">
            <v>9.5</v>
          </cell>
          <cell r="F72">
            <v>5</v>
          </cell>
          <cell r="G72">
            <v>95</v>
          </cell>
          <cell r="H72" t="str">
            <v>Прудниченков Алексей</v>
          </cell>
          <cell r="I72">
            <v>2010</v>
          </cell>
          <cell r="J72" t="str">
            <v>1ю</v>
          </cell>
          <cell r="K72" t="str">
            <v>м</v>
          </cell>
          <cell r="L72" t="str">
            <v>МД 12-13_1</v>
          </cell>
          <cell r="P72">
            <v>1</v>
          </cell>
          <cell r="Q72">
            <v>4</v>
          </cell>
          <cell r="R72">
            <v>2010</v>
          </cell>
          <cell r="U72">
            <v>350</v>
          </cell>
          <cell r="V72">
            <v>1</v>
          </cell>
        </row>
        <row r="73">
          <cell r="E73" t="str">
            <v>9.6</v>
          </cell>
          <cell r="F73">
            <v>6</v>
          </cell>
          <cell r="G73">
            <v>96</v>
          </cell>
          <cell r="H73" t="str">
            <v>Куколев Степан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U73">
            <v>350</v>
          </cell>
          <cell r="V73">
            <v>1</v>
          </cell>
        </row>
        <row r="74">
          <cell r="E74" t="str">
            <v>9.7</v>
          </cell>
          <cell r="F74">
            <v>7</v>
          </cell>
          <cell r="G74">
            <v>97</v>
          </cell>
          <cell r="H74" t="str">
            <v>Тюриков Артём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0</v>
          </cell>
          <cell r="R74">
            <v>2012</v>
          </cell>
          <cell r="U74">
            <v>350</v>
          </cell>
          <cell r="V74">
            <v>1</v>
          </cell>
        </row>
        <row r="75">
          <cell r="E75" t="str">
            <v>12.1</v>
          </cell>
          <cell r="F75">
            <v>1</v>
          </cell>
          <cell r="G75">
            <v>121</v>
          </cell>
          <cell r="H75" t="str">
            <v>Ружевич Элина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Q75">
            <v>0</v>
          </cell>
          <cell r="R75">
            <v>2012</v>
          </cell>
          <cell r="U75">
            <v>350</v>
          </cell>
          <cell r="V75">
            <v>1</v>
          </cell>
        </row>
        <row r="76">
          <cell r="E76" t="str">
            <v>12.2</v>
          </cell>
          <cell r="F76">
            <v>2</v>
          </cell>
          <cell r="G76">
            <v>122</v>
          </cell>
          <cell r="H76" t="str">
            <v>Миронова Ирина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U76">
            <v>350</v>
          </cell>
          <cell r="V76">
            <v>1</v>
          </cell>
        </row>
        <row r="77">
          <cell r="E77" t="str">
            <v>12.3</v>
          </cell>
          <cell r="F77">
            <v>3</v>
          </cell>
          <cell r="G77">
            <v>123</v>
          </cell>
          <cell r="H77" t="str">
            <v>Антипина Екатерина</v>
          </cell>
          <cell r="I77">
            <v>2012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Q77">
            <v>0</v>
          </cell>
          <cell r="R77">
            <v>2012</v>
          </cell>
          <cell r="U77">
            <v>350</v>
          </cell>
          <cell r="V77">
            <v>1</v>
          </cell>
        </row>
        <row r="78">
          <cell r="E78" t="str">
            <v>12.4</v>
          </cell>
          <cell r="F78">
            <v>4</v>
          </cell>
          <cell r="G78">
            <v>124</v>
          </cell>
          <cell r="H78" t="str">
            <v>Ганюшкина Алёна</v>
          </cell>
          <cell r="I78">
            <v>2014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Q78">
            <v>0</v>
          </cell>
          <cell r="R78">
            <v>2014</v>
          </cell>
          <cell r="U78">
            <v>350</v>
          </cell>
          <cell r="V78">
            <v>1</v>
          </cell>
        </row>
        <row r="79">
          <cell r="E79" t="str">
            <v>12.5</v>
          </cell>
          <cell r="F79">
            <v>5</v>
          </cell>
          <cell r="G79">
            <v>125</v>
          </cell>
          <cell r="H79" t="str">
            <v>Сильченкова Дарья</v>
          </cell>
          <cell r="I79">
            <v>2013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2013</v>
          </cell>
          <cell r="U79">
            <v>350</v>
          </cell>
          <cell r="V79">
            <v>1</v>
          </cell>
        </row>
        <row r="80">
          <cell r="E80" t="str">
            <v>12.6</v>
          </cell>
          <cell r="F80">
            <v>6</v>
          </cell>
          <cell r="G80">
            <v>126</v>
          </cell>
          <cell r="H80" t="str">
            <v>Санёва Елизавета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2013</v>
          </cell>
          <cell r="U80">
            <v>350</v>
          </cell>
          <cell r="V80">
            <v>1</v>
          </cell>
        </row>
        <row r="81">
          <cell r="E81" t="str">
            <v>12.7</v>
          </cell>
          <cell r="F81">
            <v>7</v>
          </cell>
          <cell r="G81">
            <v>127</v>
          </cell>
          <cell r="H81" t="str">
            <v>Светозаров Всеволод</v>
          </cell>
          <cell r="I81">
            <v>2012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Q81">
            <v>0</v>
          </cell>
          <cell r="R81">
            <v>2012</v>
          </cell>
          <cell r="U81">
            <v>350</v>
          </cell>
          <cell r="V81">
            <v>1</v>
          </cell>
        </row>
        <row r="82">
          <cell r="E82" t="str">
            <v>12.8</v>
          </cell>
          <cell r="F82">
            <v>8</v>
          </cell>
          <cell r="G82">
            <v>128</v>
          </cell>
          <cell r="H82" t="str">
            <v>Зверев Борис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Q82">
            <v>0</v>
          </cell>
          <cell r="R82">
            <v>2012</v>
          </cell>
          <cell r="U82">
            <v>350</v>
          </cell>
          <cell r="V82">
            <v>1</v>
          </cell>
        </row>
        <row r="83">
          <cell r="E83" t="str">
            <v>12.9</v>
          </cell>
          <cell r="F83">
            <v>9</v>
          </cell>
          <cell r="G83">
            <v>129</v>
          </cell>
          <cell r="H83" t="str">
            <v>Пермяков Алан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U83">
            <v>350</v>
          </cell>
          <cell r="V83">
            <v>1</v>
          </cell>
        </row>
        <row r="84">
          <cell r="E84" t="str">
            <v>12.10</v>
          </cell>
          <cell r="F84">
            <v>10</v>
          </cell>
          <cell r="G84">
            <v>130</v>
          </cell>
          <cell r="H84" t="str">
            <v>Игнатьев Даниил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2012</v>
          </cell>
          <cell r="U84">
            <v>350</v>
          </cell>
          <cell r="V84">
            <v>1</v>
          </cell>
        </row>
        <row r="85">
          <cell r="E85" t="str">
            <v>12.11</v>
          </cell>
          <cell r="F85">
            <v>11</v>
          </cell>
          <cell r="G85">
            <v>131</v>
          </cell>
          <cell r="H85" t="str">
            <v>Миронов Фёдор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U85">
            <v>350</v>
          </cell>
          <cell r="V85">
            <v>1</v>
          </cell>
        </row>
        <row r="86">
          <cell r="E86" t="str">
            <v>12.12</v>
          </cell>
          <cell r="F86">
            <v>12</v>
          </cell>
          <cell r="G86">
            <v>132</v>
          </cell>
          <cell r="H86" t="str">
            <v>Власов Максим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2013</v>
          </cell>
          <cell r="U86">
            <v>350</v>
          </cell>
          <cell r="V86">
            <v>1</v>
          </cell>
        </row>
        <row r="87">
          <cell r="E87" t="str">
            <v>12.13</v>
          </cell>
          <cell r="F87">
            <v>13</v>
          </cell>
          <cell r="G87">
            <v>133</v>
          </cell>
          <cell r="H87" t="str">
            <v>Васюк Вероника</v>
          </cell>
          <cell r="I87">
            <v>2012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Q87">
            <v>0</v>
          </cell>
          <cell r="R87">
            <v>2012</v>
          </cell>
          <cell r="U87">
            <v>350</v>
          </cell>
          <cell r="V87">
            <v>1</v>
          </cell>
        </row>
        <row r="88">
          <cell r="E88" t="str">
            <v>12.14</v>
          </cell>
          <cell r="F88">
            <v>14</v>
          </cell>
          <cell r="G88">
            <v>134</v>
          </cell>
          <cell r="H88" t="str">
            <v>Власова Анастасия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Q88">
            <v>0</v>
          </cell>
          <cell r="R88">
            <v>2011</v>
          </cell>
          <cell r="U88">
            <v>350</v>
          </cell>
          <cell r="V88">
            <v>1</v>
          </cell>
        </row>
        <row r="89">
          <cell r="E89" t="str">
            <v>14.1</v>
          </cell>
          <cell r="F89">
            <v>1</v>
          </cell>
          <cell r="G89">
            <v>141</v>
          </cell>
          <cell r="H89" t="str">
            <v>Логачев Андрей</v>
          </cell>
          <cell r="I89">
            <v>2009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Q89">
            <v>0</v>
          </cell>
          <cell r="R89">
            <v>2009</v>
          </cell>
          <cell r="U89">
            <v>350</v>
          </cell>
          <cell r="V89">
            <v>1</v>
          </cell>
        </row>
        <row r="90">
          <cell r="E90" t="str">
            <v>14.2</v>
          </cell>
          <cell r="F90">
            <v>2</v>
          </cell>
          <cell r="G90">
            <v>142</v>
          </cell>
          <cell r="H90" t="str">
            <v>Громова Софья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Q90">
            <v>0</v>
          </cell>
          <cell r="R90">
            <v>2010</v>
          </cell>
          <cell r="U90">
            <v>350</v>
          </cell>
          <cell r="V90">
            <v>1</v>
          </cell>
        </row>
        <row r="91">
          <cell r="E91" t="str">
            <v>14.3</v>
          </cell>
          <cell r="F91">
            <v>3</v>
          </cell>
          <cell r="G91">
            <v>143</v>
          </cell>
          <cell r="H91" t="str">
            <v>Григорьев Леонид</v>
          </cell>
          <cell r="I91">
            <v>2010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Q91">
            <v>0</v>
          </cell>
          <cell r="R91">
            <v>2010</v>
          </cell>
          <cell r="U91">
            <v>350</v>
          </cell>
          <cell r="V91">
            <v>1</v>
          </cell>
        </row>
        <row r="92">
          <cell r="E92" t="str">
            <v>14.4</v>
          </cell>
          <cell r="F92">
            <v>4</v>
          </cell>
          <cell r="G92">
            <v>144</v>
          </cell>
          <cell r="H92" t="str">
            <v>Обанин Максим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Q92">
            <v>0</v>
          </cell>
          <cell r="R92">
            <v>2010</v>
          </cell>
          <cell r="U92">
            <v>350</v>
          </cell>
          <cell r="V92">
            <v>1</v>
          </cell>
        </row>
        <row r="93">
          <cell r="E93" t="str">
            <v>14.5</v>
          </cell>
          <cell r="F93">
            <v>5</v>
          </cell>
          <cell r="G93">
            <v>145</v>
          </cell>
          <cell r="H93" t="str">
            <v>Мазько Иван</v>
          </cell>
          <cell r="I93">
            <v>2009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Q93">
            <v>0</v>
          </cell>
          <cell r="R93">
            <v>2009</v>
          </cell>
          <cell r="U93">
            <v>350</v>
          </cell>
          <cell r="V93">
            <v>1</v>
          </cell>
        </row>
        <row r="94">
          <cell r="E94" t="str">
            <v>14.6</v>
          </cell>
          <cell r="F94">
            <v>6</v>
          </cell>
          <cell r="G94">
            <v>146</v>
          </cell>
          <cell r="H94" t="str">
            <v>Аксаев Марсель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14.7</v>
          </cell>
          <cell r="F95">
            <v>7</v>
          </cell>
          <cell r="G95">
            <v>147</v>
          </cell>
          <cell r="H95" t="str">
            <v>Конкин Данил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U95">
            <v>350</v>
          </cell>
          <cell r="V95">
            <v>1</v>
          </cell>
        </row>
        <row r="96">
          <cell r="E96" t="str">
            <v>14.8</v>
          </cell>
          <cell r="F96">
            <v>8</v>
          </cell>
          <cell r="G96">
            <v>148</v>
          </cell>
          <cell r="H96" t="str">
            <v>Калинин Артём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Q96">
            <v>0</v>
          </cell>
          <cell r="R96">
            <v>2009</v>
          </cell>
          <cell r="U96">
            <v>350</v>
          </cell>
          <cell r="V96">
            <v>1</v>
          </cell>
        </row>
        <row r="97">
          <cell r="E97" t="str">
            <v>22.7</v>
          </cell>
          <cell r="F97">
            <v>7</v>
          </cell>
          <cell r="G97">
            <v>227</v>
          </cell>
          <cell r="H97" t="str">
            <v>Кондрахина Мария</v>
          </cell>
          <cell r="I97">
            <v>2011</v>
          </cell>
          <cell r="J97" t="str">
            <v>1ю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4</v>
          </cell>
          <cell r="P97">
            <v>2</v>
          </cell>
          <cell r="Q97">
            <v>4</v>
          </cell>
          <cell r="R97">
            <v>2011</v>
          </cell>
          <cell r="U97">
            <v>1050</v>
          </cell>
        </row>
        <row r="98">
          <cell r="E98" t="str">
            <v>22.8</v>
          </cell>
          <cell r="F98">
            <v>8</v>
          </cell>
          <cell r="G98">
            <v>228</v>
          </cell>
          <cell r="H98" t="str">
            <v>Неёлова Мария</v>
          </cell>
          <cell r="I98">
            <v>2012</v>
          </cell>
          <cell r="J98" t="str">
            <v>1ю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>ж 4</v>
          </cell>
          <cell r="P98">
            <v>2</v>
          </cell>
          <cell r="Q98">
            <v>4</v>
          </cell>
          <cell r="R98">
            <v>2012</v>
          </cell>
          <cell r="U98">
            <v>1050</v>
          </cell>
        </row>
        <row r="99">
          <cell r="E99" t="str">
            <v>22.11</v>
          </cell>
          <cell r="F99">
            <v>11</v>
          </cell>
          <cell r="G99">
            <v>231</v>
          </cell>
          <cell r="H99" t="str">
            <v>Юданова Кира</v>
          </cell>
          <cell r="I99">
            <v>2011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>ж 5</v>
          </cell>
          <cell r="P99">
            <v>3</v>
          </cell>
          <cell r="Q99">
            <v>0</v>
          </cell>
          <cell r="R99">
            <v>2011</v>
          </cell>
          <cell r="U99">
            <v>1050</v>
          </cell>
        </row>
        <row r="100">
          <cell r="E100" t="str">
            <v>22.16</v>
          </cell>
          <cell r="F100">
            <v>16</v>
          </cell>
          <cell r="G100">
            <v>236</v>
          </cell>
          <cell r="H100" t="str">
            <v>Осипова Ева</v>
          </cell>
          <cell r="I100">
            <v>2014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O100" t="str">
            <v>ж 5</v>
          </cell>
          <cell r="P100">
            <v>3</v>
          </cell>
          <cell r="Q100">
            <v>0</v>
          </cell>
          <cell r="R100">
            <v>2014</v>
          </cell>
          <cell r="U100">
            <v>1050</v>
          </cell>
        </row>
        <row r="101">
          <cell r="E101" t="str">
            <v>22.12</v>
          </cell>
          <cell r="F101">
            <v>12</v>
          </cell>
          <cell r="G101">
            <v>232</v>
          </cell>
          <cell r="H101" t="str">
            <v>Семёнова Олеся</v>
          </cell>
          <cell r="I101">
            <v>2012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>ж 6</v>
          </cell>
          <cell r="Q101">
            <v>0</v>
          </cell>
          <cell r="R101">
            <v>2012</v>
          </cell>
          <cell r="U101">
            <v>700</v>
          </cell>
        </row>
        <row r="102">
          <cell r="E102" t="str">
            <v>22.13</v>
          </cell>
          <cell r="F102">
            <v>13</v>
          </cell>
          <cell r="G102">
            <v>233</v>
          </cell>
          <cell r="H102" t="str">
            <v>Шинкаренко Тарислава</v>
          </cell>
          <cell r="I102">
            <v>2014</v>
          </cell>
          <cell r="J102" t="str">
            <v>б/р</v>
          </cell>
          <cell r="K102" t="str">
            <v>ж</v>
          </cell>
          <cell r="L102" t="str">
            <v>МД 10-11_1</v>
          </cell>
          <cell r="N102">
            <v>1</v>
          </cell>
          <cell r="O102" t="str">
            <v>ж 6</v>
          </cell>
          <cell r="Q102">
            <v>0</v>
          </cell>
          <cell r="R102">
            <v>2014</v>
          </cell>
          <cell r="U102">
            <v>700</v>
          </cell>
        </row>
        <row r="103">
          <cell r="E103" t="str">
            <v>22.9</v>
          </cell>
          <cell r="F103">
            <v>9</v>
          </cell>
          <cell r="G103">
            <v>229</v>
          </cell>
          <cell r="H103" t="str">
            <v>Калина Вероника</v>
          </cell>
          <cell r="I103">
            <v>2011</v>
          </cell>
          <cell r="J103" t="str">
            <v>1ю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8</v>
          </cell>
          <cell r="P103">
            <v>2</v>
          </cell>
          <cell r="Q103">
            <v>4</v>
          </cell>
          <cell r="R103">
            <v>2011</v>
          </cell>
          <cell r="U103">
            <v>1050</v>
          </cell>
        </row>
        <row r="104">
          <cell r="E104" t="str">
            <v>22.10</v>
          </cell>
          <cell r="F104">
            <v>10</v>
          </cell>
          <cell r="G104">
            <v>230</v>
          </cell>
          <cell r="H104" t="str">
            <v>Дмитриева Таисия</v>
          </cell>
          <cell r="I104">
            <v>2011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8</v>
          </cell>
          <cell r="P104">
            <v>2</v>
          </cell>
          <cell r="Q104">
            <v>4</v>
          </cell>
          <cell r="R104">
            <v>2011</v>
          </cell>
          <cell r="U104">
            <v>1050</v>
          </cell>
        </row>
        <row r="105">
          <cell r="E105" t="str">
            <v>22.19</v>
          </cell>
          <cell r="F105">
            <v>19</v>
          </cell>
          <cell r="G105">
            <v>239</v>
          </cell>
          <cell r="H105" t="str">
            <v>Дмитриева Пелагея</v>
          </cell>
          <cell r="I105">
            <v>2013</v>
          </cell>
          <cell r="J105" t="str">
            <v>б/р</v>
          </cell>
          <cell r="K105" t="str">
            <v>ж</v>
          </cell>
          <cell r="L105" t="str">
            <v>МД 8-9_1</v>
          </cell>
          <cell r="N105">
            <v>1</v>
          </cell>
          <cell r="O105" t="str">
            <v>ж 9</v>
          </cell>
          <cell r="P105">
            <v>3</v>
          </cell>
          <cell r="Q105">
            <v>0</v>
          </cell>
          <cell r="R105">
            <v>2013</v>
          </cell>
          <cell r="U105">
            <v>1050</v>
          </cell>
        </row>
        <row r="106">
          <cell r="E106" t="str">
            <v>22.20</v>
          </cell>
          <cell r="F106">
            <v>20</v>
          </cell>
          <cell r="G106">
            <v>240</v>
          </cell>
          <cell r="H106" t="str">
            <v>Пузанова Арина</v>
          </cell>
          <cell r="I106">
            <v>2014</v>
          </cell>
          <cell r="J106" t="str">
            <v>б/р</v>
          </cell>
          <cell r="K106" t="str">
            <v>ж</v>
          </cell>
          <cell r="L106" t="str">
            <v>МД 8-9_1</v>
          </cell>
          <cell r="N106">
            <v>1</v>
          </cell>
          <cell r="O106" t="str">
            <v>ж 9</v>
          </cell>
          <cell r="P106">
            <v>3</v>
          </cell>
          <cell r="Q106">
            <v>0</v>
          </cell>
          <cell r="R106">
            <v>2014</v>
          </cell>
          <cell r="U106">
            <v>1050</v>
          </cell>
        </row>
        <row r="107">
          <cell r="E107" t="str">
            <v>22.1</v>
          </cell>
          <cell r="F107">
            <v>1</v>
          </cell>
          <cell r="G107">
            <v>221</v>
          </cell>
          <cell r="H107" t="str">
            <v>Шинкаренко Титомир</v>
          </cell>
          <cell r="I107">
            <v>2012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>м 1</v>
          </cell>
          <cell r="P107">
            <v>4</v>
          </cell>
          <cell r="Q107">
            <v>4</v>
          </cell>
          <cell r="R107">
            <v>2012</v>
          </cell>
          <cell r="U107">
            <v>1050</v>
          </cell>
        </row>
        <row r="108">
          <cell r="E108" t="str">
            <v>22.3</v>
          </cell>
          <cell r="F108">
            <v>3</v>
          </cell>
          <cell r="G108">
            <v>223</v>
          </cell>
          <cell r="H108" t="str">
            <v>Кадурин Дамир</v>
          </cell>
          <cell r="I108">
            <v>2011</v>
          </cell>
          <cell r="J108" t="str">
            <v>б/р</v>
          </cell>
          <cell r="K108" t="str">
            <v>м</v>
          </cell>
          <cell r="L108" t="str">
            <v>МД 10-11_1</v>
          </cell>
          <cell r="N108">
            <v>1</v>
          </cell>
          <cell r="O108" t="str">
            <v>м 1</v>
          </cell>
          <cell r="P108">
            <v>4</v>
          </cell>
          <cell r="Q108">
            <v>0</v>
          </cell>
          <cell r="R108">
            <v>2011</v>
          </cell>
          <cell r="U108">
            <v>1050</v>
          </cell>
        </row>
        <row r="109">
          <cell r="E109" t="str">
            <v>22.2</v>
          </cell>
          <cell r="F109">
            <v>2</v>
          </cell>
          <cell r="G109">
            <v>222</v>
          </cell>
          <cell r="H109" t="str">
            <v>Якимов Михаил</v>
          </cell>
          <cell r="I109">
            <v>2011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>м 2</v>
          </cell>
          <cell r="P109">
            <v>1</v>
          </cell>
          <cell r="Q109">
            <v>4</v>
          </cell>
          <cell r="R109">
            <v>2011</v>
          </cell>
          <cell r="U109">
            <v>1050</v>
          </cell>
        </row>
        <row r="110">
          <cell r="E110" t="str">
            <v>22.15</v>
          </cell>
          <cell r="F110">
            <v>15</v>
          </cell>
          <cell r="G110">
            <v>235</v>
          </cell>
          <cell r="H110" t="str">
            <v>Черевацкий Сергей</v>
          </cell>
          <cell r="I110">
            <v>2013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2</v>
          </cell>
          <cell r="P110">
            <v>1</v>
          </cell>
          <cell r="Q110">
            <v>0</v>
          </cell>
          <cell r="R110">
            <v>2013</v>
          </cell>
          <cell r="U110">
            <v>1050</v>
          </cell>
        </row>
        <row r="111">
          <cell r="E111" t="str">
            <v>22.5</v>
          </cell>
          <cell r="F111">
            <v>5</v>
          </cell>
          <cell r="G111">
            <v>225</v>
          </cell>
          <cell r="H111" t="str">
            <v>Ершов Арсений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O111" t="str">
            <v>м 3</v>
          </cell>
          <cell r="P111">
            <v>4</v>
          </cell>
          <cell r="Q111">
            <v>0</v>
          </cell>
          <cell r="R111">
            <v>2012</v>
          </cell>
          <cell r="U111">
            <v>1050</v>
          </cell>
        </row>
        <row r="112">
          <cell r="E112" t="str">
            <v>22.14</v>
          </cell>
          <cell r="F112">
            <v>14</v>
          </cell>
          <cell r="G112">
            <v>234</v>
          </cell>
          <cell r="H112" t="str">
            <v>Проскуров Святослав</v>
          </cell>
          <cell r="I112">
            <v>2011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O112" t="str">
            <v>м 3</v>
          </cell>
          <cell r="P112">
            <v>4</v>
          </cell>
          <cell r="Q112">
            <v>0</v>
          </cell>
          <cell r="R112">
            <v>2011</v>
          </cell>
          <cell r="U112">
            <v>1050</v>
          </cell>
        </row>
        <row r="113">
          <cell r="E113" t="str">
            <v>22.6</v>
          </cell>
          <cell r="F113">
            <v>6</v>
          </cell>
          <cell r="G113">
            <v>226</v>
          </cell>
          <cell r="H113" t="str">
            <v>Миролюбов Захар</v>
          </cell>
          <cell r="I113">
            <v>2013</v>
          </cell>
          <cell r="J113" t="str">
            <v>б/р</v>
          </cell>
          <cell r="K113" t="str">
            <v>м</v>
          </cell>
          <cell r="L113" t="str">
            <v>МД 8-9_1</v>
          </cell>
          <cell r="N113">
            <v>1</v>
          </cell>
          <cell r="O113" t="str">
            <v>м 7</v>
          </cell>
          <cell r="P113">
            <v>1</v>
          </cell>
          <cell r="Q113">
            <v>0</v>
          </cell>
          <cell r="R113">
            <v>2013</v>
          </cell>
          <cell r="U113">
            <v>1050</v>
          </cell>
        </row>
        <row r="114">
          <cell r="E114" t="str">
            <v>22.17</v>
          </cell>
          <cell r="F114">
            <v>17</v>
          </cell>
          <cell r="G114">
            <v>237</v>
          </cell>
          <cell r="H114" t="str">
            <v>Гапонов Егор</v>
          </cell>
          <cell r="I114">
            <v>2014</v>
          </cell>
          <cell r="J114" t="str">
            <v>б/р</v>
          </cell>
          <cell r="K114" t="str">
            <v>м</v>
          </cell>
          <cell r="L114" t="str">
            <v>МД 8-9_1</v>
          </cell>
          <cell r="N114">
            <v>1</v>
          </cell>
          <cell r="O114" t="str">
            <v>м 7</v>
          </cell>
          <cell r="Q114">
            <v>0</v>
          </cell>
          <cell r="R114">
            <v>2014</v>
          </cell>
          <cell r="U114">
            <v>700</v>
          </cell>
        </row>
        <row r="115">
          <cell r="E115" t="str">
            <v>22.4</v>
          </cell>
          <cell r="F115">
            <v>4</v>
          </cell>
          <cell r="G115">
            <v>224</v>
          </cell>
          <cell r="H115" t="str">
            <v>Петров Ярослав Д.</v>
          </cell>
          <cell r="I115">
            <v>2011</v>
          </cell>
          <cell r="J115" t="str">
            <v>1ю</v>
          </cell>
          <cell r="K115" t="str">
            <v>м</v>
          </cell>
          <cell r="L115" t="str">
            <v>МД 10-11_1</v>
          </cell>
          <cell r="N115">
            <v>1</v>
          </cell>
          <cell r="P115">
            <v>1</v>
          </cell>
          <cell r="Q115">
            <v>4</v>
          </cell>
          <cell r="R115">
            <v>2011</v>
          </cell>
          <cell r="U115">
            <v>700</v>
          </cell>
        </row>
        <row r="116">
          <cell r="E116" t="str">
            <v>22.18</v>
          </cell>
          <cell r="F116">
            <v>18</v>
          </cell>
          <cell r="G116">
            <v>238</v>
          </cell>
          <cell r="H116" t="str">
            <v>Чирков Платон</v>
          </cell>
          <cell r="I116">
            <v>2013</v>
          </cell>
          <cell r="J116" t="str">
            <v>б/р</v>
          </cell>
          <cell r="K116" t="str">
            <v>м</v>
          </cell>
          <cell r="L116" t="str">
            <v>МД 8-9_1</v>
          </cell>
          <cell r="N116">
            <v>1</v>
          </cell>
          <cell r="Q116">
            <v>0</v>
          </cell>
          <cell r="R116">
            <v>2013</v>
          </cell>
          <cell r="U116">
            <v>350</v>
          </cell>
        </row>
        <row r="117">
          <cell r="E117" t="str">
            <v>33.4</v>
          </cell>
          <cell r="F117">
            <v>4</v>
          </cell>
          <cell r="G117">
            <v>334</v>
          </cell>
          <cell r="H117" t="str">
            <v>Виноградова Злата</v>
          </cell>
          <cell r="I117">
            <v>2013</v>
          </cell>
          <cell r="J117" t="str">
            <v>б/р</v>
          </cell>
          <cell r="K117" t="str">
            <v>ж</v>
          </cell>
          <cell r="L117" t="str">
            <v>МД 8-9_1</v>
          </cell>
          <cell r="N117">
            <v>1</v>
          </cell>
          <cell r="O117" t="str">
            <v>ж 3</v>
          </cell>
          <cell r="Q117">
            <v>0</v>
          </cell>
          <cell r="R117">
            <v>2013</v>
          </cell>
          <cell r="S117" t="str">
            <v>МД 8-9_1ж</v>
          </cell>
          <cell r="U117">
            <v>700</v>
          </cell>
        </row>
        <row r="118">
          <cell r="E118" t="str">
            <v>33.6</v>
          </cell>
          <cell r="F118">
            <v>6</v>
          </cell>
          <cell r="G118">
            <v>336</v>
          </cell>
          <cell r="H118" t="str">
            <v>Кочеткова Екатерина</v>
          </cell>
          <cell r="I118">
            <v>2014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O118" t="str">
            <v>ж 3</v>
          </cell>
          <cell r="Q118">
            <v>0</v>
          </cell>
          <cell r="R118">
            <v>2014</v>
          </cell>
          <cell r="S118" t="str">
            <v>МД 8-9_1ж</v>
          </cell>
          <cell r="U118">
            <v>700</v>
          </cell>
        </row>
        <row r="119">
          <cell r="E119" t="str">
            <v>33.1</v>
          </cell>
          <cell r="F119">
            <v>1</v>
          </cell>
          <cell r="G119">
            <v>331</v>
          </cell>
          <cell r="H119" t="str">
            <v>Жданов Семён</v>
          </cell>
          <cell r="I119">
            <v>2012</v>
          </cell>
          <cell r="J119" t="str">
            <v>б/р</v>
          </cell>
          <cell r="K119" t="str">
            <v>м</v>
          </cell>
          <cell r="L119" t="str">
            <v>МД 10-11_1</v>
          </cell>
          <cell r="N119">
            <v>1</v>
          </cell>
          <cell r="O119" t="str">
            <v>м 1</v>
          </cell>
          <cell r="P119">
            <v>1</v>
          </cell>
          <cell r="Q119">
            <v>0</v>
          </cell>
          <cell r="R119">
            <v>2012</v>
          </cell>
          <cell r="S119" t="str">
            <v>МД 10-11_1м</v>
          </cell>
          <cell r="U119">
            <v>1050</v>
          </cell>
        </row>
        <row r="120">
          <cell r="E120" t="str">
            <v>33.14</v>
          </cell>
          <cell r="F120">
            <v>14</v>
          </cell>
          <cell r="G120">
            <v>344</v>
          </cell>
          <cell r="H120" t="str">
            <v>Климов Егор</v>
          </cell>
          <cell r="I120">
            <v>2014</v>
          </cell>
          <cell r="J120" t="str">
            <v>б/р</v>
          </cell>
          <cell r="K120" t="str">
            <v>м</v>
          </cell>
          <cell r="L120" t="str">
            <v>МД 10-11_1</v>
          </cell>
          <cell r="N120">
            <v>1</v>
          </cell>
          <cell r="O120" t="str">
            <v>м 1</v>
          </cell>
          <cell r="P120">
            <v>1</v>
          </cell>
          <cell r="Q120">
            <v>0</v>
          </cell>
          <cell r="R120">
            <v>2014</v>
          </cell>
          <cell r="S120" t="str">
            <v>МД 10-11_1м</v>
          </cell>
          <cell r="U120">
            <v>1050</v>
          </cell>
        </row>
        <row r="121">
          <cell r="E121" t="str">
            <v>33.3</v>
          </cell>
          <cell r="F121">
            <v>3</v>
          </cell>
          <cell r="G121">
            <v>333</v>
          </cell>
          <cell r="H121" t="str">
            <v>Ануков Пётр</v>
          </cell>
          <cell r="I121">
            <v>2013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O121" t="str">
            <v>м 2</v>
          </cell>
          <cell r="Q121">
            <v>0</v>
          </cell>
          <cell r="R121">
            <v>2013</v>
          </cell>
          <cell r="S121" t="str">
            <v>МД 8-9_1м</v>
          </cell>
          <cell r="U121">
            <v>700</v>
          </cell>
        </row>
        <row r="122">
          <cell r="E122" t="str">
            <v>33.9</v>
          </cell>
          <cell r="F122">
            <v>9</v>
          </cell>
          <cell r="G122">
            <v>339</v>
          </cell>
          <cell r="H122" t="str">
            <v>Журавский Алексей</v>
          </cell>
          <cell r="I122">
            <v>2014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O122" t="str">
            <v>м 2</v>
          </cell>
          <cell r="Q122">
            <v>0</v>
          </cell>
          <cell r="R122">
            <v>2014</v>
          </cell>
          <cell r="S122" t="str">
            <v>МД 8-9_1м</v>
          </cell>
          <cell r="U122">
            <v>700</v>
          </cell>
        </row>
        <row r="123">
          <cell r="E123" t="str">
            <v>33.2</v>
          </cell>
          <cell r="F123">
            <v>2</v>
          </cell>
          <cell r="G123">
            <v>332</v>
          </cell>
          <cell r="H123" t="str">
            <v>Юшкевич Анатолий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МД 10-11_1</v>
          </cell>
          <cell r="N123">
            <v>1</v>
          </cell>
          <cell r="O123" t="str">
            <v>м 5</v>
          </cell>
          <cell r="Q123">
            <v>0</v>
          </cell>
          <cell r="R123">
            <v>2012</v>
          </cell>
          <cell r="S123" t="str">
            <v>МД 10-11_1м</v>
          </cell>
          <cell r="U123">
            <v>700</v>
          </cell>
        </row>
        <row r="124">
          <cell r="E124" t="str">
            <v>33.11</v>
          </cell>
          <cell r="F124">
            <v>11</v>
          </cell>
          <cell r="G124">
            <v>341</v>
          </cell>
          <cell r="H124" t="str">
            <v>Сергеев Артём</v>
          </cell>
          <cell r="I124">
            <v>2014</v>
          </cell>
          <cell r="J124" t="str">
            <v>б/р</v>
          </cell>
          <cell r="K124" t="str">
            <v>м</v>
          </cell>
          <cell r="L124" t="str">
            <v>МД 10-11_1</v>
          </cell>
          <cell r="N124">
            <v>1</v>
          </cell>
          <cell r="O124" t="str">
            <v>м 5</v>
          </cell>
          <cell r="P124">
            <v>1</v>
          </cell>
          <cell r="Q124">
            <v>0</v>
          </cell>
          <cell r="R124">
            <v>2014</v>
          </cell>
          <cell r="S124" t="str">
            <v>МД 10-11_1м</v>
          </cell>
          <cell r="U124">
            <v>1050</v>
          </cell>
        </row>
        <row r="125">
          <cell r="E125" t="str">
            <v>33.10</v>
          </cell>
          <cell r="F125">
            <v>10</v>
          </cell>
          <cell r="G125">
            <v>340</v>
          </cell>
          <cell r="H125" t="str">
            <v>Ларин Иван</v>
          </cell>
          <cell r="I125">
            <v>2014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O125" t="str">
            <v>м 6</v>
          </cell>
          <cell r="P125">
            <v>1</v>
          </cell>
          <cell r="Q125">
            <v>0</v>
          </cell>
          <cell r="R125">
            <v>2014</v>
          </cell>
          <cell r="S125" t="str">
            <v>МД 8-9_1м</v>
          </cell>
          <cell r="U125">
            <v>1050</v>
          </cell>
        </row>
        <row r="126">
          <cell r="E126" t="str">
            <v>33.12</v>
          </cell>
          <cell r="F126">
            <v>12</v>
          </cell>
          <cell r="G126">
            <v>342</v>
          </cell>
          <cell r="H126" t="str">
            <v>Евтеев Егор</v>
          </cell>
          <cell r="I126">
            <v>2014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O126" t="str">
            <v>м 6</v>
          </cell>
          <cell r="Q126">
            <v>0</v>
          </cell>
          <cell r="R126">
            <v>2014</v>
          </cell>
          <cell r="S126" t="str">
            <v>МД 8-9_1м</v>
          </cell>
          <cell r="U126">
            <v>700</v>
          </cell>
        </row>
        <row r="127">
          <cell r="E127" t="str">
            <v>33.5</v>
          </cell>
          <cell r="F127">
            <v>5</v>
          </cell>
          <cell r="G127">
            <v>335</v>
          </cell>
          <cell r="H127" t="str">
            <v>Дьяченко Алиса</v>
          </cell>
          <cell r="I127">
            <v>2013</v>
          </cell>
          <cell r="J127" t="str">
            <v>б/р</v>
          </cell>
          <cell r="K127" t="str">
            <v>ж</v>
          </cell>
          <cell r="L127" t="str">
            <v>МД 8-9_1</v>
          </cell>
          <cell r="N127">
            <v>1</v>
          </cell>
          <cell r="Q127">
            <v>0</v>
          </cell>
          <cell r="R127">
            <v>2013</v>
          </cell>
          <cell r="S127" t="str">
            <v>МД 8-9_1ж</v>
          </cell>
          <cell r="U127">
            <v>350</v>
          </cell>
        </row>
        <row r="128">
          <cell r="E128" t="str">
            <v>33.7</v>
          </cell>
          <cell r="F128">
            <v>7</v>
          </cell>
          <cell r="G128">
            <v>337</v>
          </cell>
          <cell r="H128" t="str">
            <v>Дреганова Мария</v>
          </cell>
          <cell r="I128">
            <v>2013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2013</v>
          </cell>
          <cell r="S128" t="str">
            <v>МД 8-9_1ж</v>
          </cell>
          <cell r="U128">
            <v>350</v>
          </cell>
        </row>
        <row r="129">
          <cell r="E129" t="str">
            <v>33.8</v>
          </cell>
          <cell r="F129">
            <v>8</v>
          </cell>
          <cell r="G129">
            <v>338</v>
          </cell>
          <cell r="H129" t="str">
            <v>Дреганов Роман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Q129">
            <v>0</v>
          </cell>
          <cell r="R129">
            <v>2014</v>
          </cell>
          <cell r="S129" t="str">
            <v>МД 8-9_1м</v>
          </cell>
          <cell r="U129">
            <v>0</v>
          </cell>
        </row>
        <row r="130">
          <cell r="E130" t="str">
            <v>33.13</v>
          </cell>
          <cell r="F130">
            <v>13</v>
          </cell>
          <cell r="G130">
            <v>343</v>
          </cell>
          <cell r="H130" t="str">
            <v>Сизоненко Андрей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U130">
            <v>350</v>
          </cell>
        </row>
        <row r="131">
          <cell r="E131" t="str">
            <v>33.15</v>
          </cell>
          <cell r="F131">
            <v>15</v>
          </cell>
          <cell r="G131">
            <v>345</v>
          </cell>
          <cell r="H131" t="str">
            <v>Чекунин Максим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2010</v>
          </cell>
          <cell r="S131" t="str">
            <v>МД 12-13_1м</v>
          </cell>
          <cell r="U131">
            <v>350</v>
          </cell>
        </row>
        <row r="132">
          <cell r="E132" t="str">
            <v>33.16</v>
          </cell>
          <cell r="F132">
            <v>16</v>
          </cell>
          <cell r="G132">
            <v>346</v>
          </cell>
          <cell r="H132" t="str">
            <v>Чуркина Дарья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МД 12-13_1</v>
          </cell>
          <cell r="N132">
            <v>1</v>
          </cell>
          <cell r="Q132">
            <v>0</v>
          </cell>
          <cell r="R132">
            <v>2010</v>
          </cell>
          <cell r="S132" t="str">
            <v>МД 12-13_1ж</v>
          </cell>
          <cell r="U132">
            <v>350</v>
          </cell>
        </row>
        <row r="133">
          <cell r="E133" t="str">
            <v>33.17</v>
          </cell>
          <cell r="F133">
            <v>17</v>
          </cell>
          <cell r="G133">
            <v>347</v>
          </cell>
          <cell r="H133" t="str">
            <v>Емельянов Всеволод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Q133">
            <v>0</v>
          </cell>
          <cell r="R133">
            <v>2012</v>
          </cell>
          <cell r="S133" t="str">
            <v>МД 10-11_1м</v>
          </cell>
          <cell r="U133">
            <v>0</v>
          </cell>
        </row>
        <row r="134">
          <cell r="E134" t="str">
            <v>17.1</v>
          </cell>
          <cell r="F134">
            <v>1</v>
          </cell>
          <cell r="G134">
            <v>171</v>
          </cell>
          <cell r="H134" t="str">
            <v>Орлов Александр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Q134">
            <v>0</v>
          </cell>
          <cell r="R134">
            <v>2010</v>
          </cell>
          <cell r="U134">
            <v>350</v>
          </cell>
        </row>
        <row r="135">
          <cell r="E135" t="str">
            <v>17.2</v>
          </cell>
          <cell r="F135">
            <v>2</v>
          </cell>
          <cell r="G135">
            <v>172</v>
          </cell>
          <cell r="H135" t="str">
            <v>Волкова Эльза</v>
          </cell>
          <cell r="I135">
            <v>2011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0</v>
          </cell>
          <cell r="R135">
            <v>2011</v>
          </cell>
          <cell r="U135">
            <v>350</v>
          </cell>
        </row>
        <row r="136">
          <cell r="E136" t="str">
            <v>17.3</v>
          </cell>
          <cell r="F136">
            <v>3</v>
          </cell>
          <cell r="G136">
            <v>173</v>
          </cell>
          <cell r="H136" t="str">
            <v>Зайцева Ксения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Q136">
            <v>4</v>
          </cell>
          <cell r="R136">
            <v>2010</v>
          </cell>
          <cell r="U136">
            <v>350</v>
          </cell>
        </row>
        <row r="137">
          <cell r="E137" t="str">
            <v>17.4</v>
          </cell>
          <cell r="F137">
            <v>4</v>
          </cell>
          <cell r="G137">
            <v>174</v>
          </cell>
          <cell r="H137" t="str">
            <v>Капитонова Александра</v>
          </cell>
          <cell r="I137">
            <v>2010</v>
          </cell>
          <cell r="J137" t="str">
            <v>1ю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4</v>
          </cell>
          <cell r="R137">
            <v>2010</v>
          </cell>
          <cell r="U137">
            <v>350</v>
          </cell>
        </row>
        <row r="138">
          <cell r="E138" t="str">
            <v>17.5</v>
          </cell>
          <cell r="F138">
            <v>5</v>
          </cell>
          <cell r="G138">
            <v>175</v>
          </cell>
          <cell r="H138" t="str">
            <v>Дворецкая Анастасия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0</v>
          </cell>
          <cell r="R138">
            <v>2012</v>
          </cell>
          <cell r="U138">
            <v>350</v>
          </cell>
        </row>
        <row r="139">
          <cell r="E139" t="str">
            <v>17.6</v>
          </cell>
          <cell r="F139">
            <v>6</v>
          </cell>
          <cell r="G139">
            <v>176</v>
          </cell>
          <cell r="H139" t="str">
            <v>Мартынов Ярослав</v>
          </cell>
          <cell r="I139">
            <v>2009</v>
          </cell>
          <cell r="J139" t="str">
            <v>1ю</v>
          </cell>
          <cell r="K139" t="str">
            <v>м</v>
          </cell>
          <cell r="L139" t="str">
            <v>МД 12-13_1</v>
          </cell>
          <cell r="N139">
            <v>1</v>
          </cell>
          <cell r="Q139">
            <v>4</v>
          </cell>
          <cell r="R139">
            <v>2009</v>
          </cell>
          <cell r="U139">
            <v>350</v>
          </cell>
        </row>
        <row r="140">
          <cell r="E140" t="str">
            <v>17.7</v>
          </cell>
          <cell r="F140">
            <v>7</v>
          </cell>
          <cell r="G140">
            <v>177</v>
          </cell>
          <cell r="H140" t="str">
            <v>Курышев Мирон</v>
          </cell>
          <cell r="I140">
            <v>2009</v>
          </cell>
          <cell r="J140" t="str">
            <v>1ю</v>
          </cell>
          <cell r="K140" t="str">
            <v>м</v>
          </cell>
          <cell r="L140" t="str">
            <v>МД 12-13_1</v>
          </cell>
          <cell r="N140">
            <v>1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17.8</v>
          </cell>
          <cell r="F141">
            <v>8</v>
          </cell>
          <cell r="G141">
            <v>178</v>
          </cell>
          <cell r="H141" t="str">
            <v>Герасимов Георгий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Q141">
            <v>0</v>
          </cell>
          <cell r="R141">
            <v>2009</v>
          </cell>
          <cell r="U141">
            <v>350</v>
          </cell>
        </row>
        <row r="142">
          <cell r="E142" t="str">
            <v>17.9</v>
          </cell>
          <cell r="F142">
            <v>9</v>
          </cell>
          <cell r="G142">
            <v>179</v>
          </cell>
          <cell r="H142" t="str">
            <v>Герасимов Тимофей</v>
          </cell>
          <cell r="I142">
            <v>2010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2010</v>
          </cell>
          <cell r="U142">
            <v>350</v>
          </cell>
        </row>
        <row r="143">
          <cell r="E143" t="str">
            <v>17.10</v>
          </cell>
          <cell r="F143">
            <v>10</v>
          </cell>
          <cell r="G143">
            <v>180</v>
          </cell>
          <cell r="H143" t="str">
            <v>Артемьев Максим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2009</v>
          </cell>
          <cell r="U143">
            <v>350</v>
          </cell>
        </row>
        <row r="144">
          <cell r="E144" t="str">
            <v>17.11</v>
          </cell>
          <cell r="F144">
            <v>11</v>
          </cell>
          <cell r="G144">
            <v>181</v>
          </cell>
          <cell r="H144" t="str">
            <v>Сильченко Алексей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2012</v>
          </cell>
          <cell r="U144">
            <v>350</v>
          </cell>
        </row>
        <row r="145">
          <cell r="E145" t="str">
            <v>17.12</v>
          </cell>
          <cell r="F145">
            <v>12</v>
          </cell>
          <cell r="G145">
            <v>182</v>
          </cell>
          <cell r="H145" t="str">
            <v>Кузнецов Иван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2012</v>
          </cell>
          <cell r="U145">
            <v>350</v>
          </cell>
        </row>
        <row r="146">
          <cell r="E146" t="str">
            <v>17.13</v>
          </cell>
          <cell r="F146">
            <v>13</v>
          </cell>
          <cell r="G146">
            <v>183</v>
          </cell>
          <cell r="H146" t="str">
            <v>Скотский Константин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Q146">
            <v>0</v>
          </cell>
          <cell r="R146">
            <v>2013</v>
          </cell>
          <cell r="U146">
            <v>350</v>
          </cell>
        </row>
        <row r="147">
          <cell r="E147" t="str">
            <v>17.14</v>
          </cell>
          <cell r="F147">
            <v>14</v>
          </cell>
          <cell r="G147">
            <v>184</v>
          </cell>
          <cell r="H147" t="str">
            <v>Титов Артём</v>
          </cell>
          <cell r="I147">
            <v>2012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2012</v>
          </cell>
          <cell r="U147">
            <v>350</v>
          </cell>
        </row>
        <row r="148">
          <cell r="E148" t="str">
            <v>17.15</v>
          </cell>
          <cell r="F148">
            <v>15</v>
          </cell>
          <cell r="G148">
            <v>185</v>
          </cell>
          <cell r="H148" t="str">
            <v>Титова Алёна</v>
          </cell>
          <cell r="I148">
            <v>2014</v>
          </cell>
          <cell r="J148" t="str">
            <v>б/р</v>
          </cell>
          <cell r="K148" t="str">
            <v>ж</v>
          </cell>
          <cell r="L148" t="str">
            <v>МД 8-9_1</v>
          </cell>
          <cell r="N148">
            <v>1</v>
          </cell>
          <cell r="Q148">
            <v>0</v>
          </cell>
          <cell r="R148">
            <v>2014</v>
          </cell>
          <cell r="U148">
            <v>350</v>
          </cell>
        </row>
        <row r="149">
          <cell r="E149" t="str">
            <v>17.16</v>
          </cell>
          <cell r="F149">
            <v>16</v>
          </cell>
          <cell r="G149">
            <v>186</v>
          </cell>
          <cell r="H149" t="str">
            <v>Подольская Анастасия</v>
          </cell>
          <cell r="I149">
            <v>2012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2012</v>
          </cell>
          <cell r="U149">
            <v>350</v>
          </cell>
        </row>
        <row r="150">
          <cell r="E150" t="str">
            <v>17.17</v>
          </cell>
          <cell r="F150">
            <v>17</v>
          </cell>
          <cell r="G150">
            <v>187</v>
          </cell>
          <cell r="H150" t="str">
            <v>Егорова Варвара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12-13_1</v>
          </cell>
          <cell r="Q150">
            <v>0</v>
          </cell>
          <cell r="R150">
            <v>2010</v>
          </cell>
          <cell r="U150">
            <v>0</v>
          </cell>
        </row>
        <row r="151">
          <cell r="E151" t="str">
            <v>17.18</v>
          </cell>
          <cell r="F151">
            <v>18</v>
          </cell>
          <cell r="G151">
            <v>188</v>
          </cell>
          <cell r="H151" t="str">
            <v>Куликов Дмитрий</v>
          </cell>
          <cell r="I151">
            <v>2012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0</v>
          </cell>
          <cell r="R151">
            <v>2012</v>
          </cell>
          <cell r="U151">
            <v>350</v>
          </cell>
        </row>
        <row r="152">
          <cell r="E152" t="str">
            <v>5.5</v>
          </cell>
          <cell r="F152">
            <v>5</v>
          </cell>
          <cell r="G152">
            <v>55</v>
          </cell>
          <cell r="H152" t="str">
            <v>Никифорова Мария</v>
          </cell>
          <cell r="I152">
            <v>2012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1</v>
          </cell>
          <cell r="P152">
            <v>1</v>
          </cell>
          <cell r="Q152">
            <v>4</v>
          </cell>
          <cell r="R152">
            <v>2012</v>
          </cell>
          <cell r="U152">
            <v>1050</v>
          </cell>
        </row>
        <row r="153">
          <cell r="E153" t="str">
            <v>5.6</v>
          </cell>
          <cell r="F153">
            <v>6</v>
          </cell>
          <cell r="G153">
            <v>56</v>
          </cell>
          <cell r="H153" t="str">
            <v>Ярвинен Илма</v>
          </cell>
          <cell r="I153">
            <v>2012</v>
          </cell>
          <cell r="J153" t="str">
            <v>1ю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1</v>
          </cell>
          <cell r="P153">
            <v>1</v>
          </cell>
          <cell r="Q153">
            <v>4</v>
          </cell>
          <cell r="R153">
            <v>2012</v>
          </cell>
          <cell r="U153">
            <v>1050</v>
          </cell>
        </row>
        <row r="154">
          <cell r="E154" t="str">
            <v>5.9</v>
          </cell>
          <cell r="F154">
            <v>9</v>
          </cell>
          <cell r="G154">
            <v>59</v>
          </cell>
          <cell r="H154" t="str">
            <v>Прокофьев Никита</v>
          </cell>
          <cell r="I154">
            <v>2012</v>
          </cell>
          <cell r="J154" t="str">
            <v>б/р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>м 2</v>
          </cell>
          <cell r="P154">
            <v>2</v>
          </cell>
          <cell r="Q154">
            <v>0</v>
          </cell>
          <cell r="R154">
            <v>2012</v>
          </cell>
          <cell r="U154">
            <v>1050</v>
          </cell>
        </row>
        <row r="155">
          <cell r="E155" t="str">
            <v>5.10</v>
          </cell>
          <cell r="F155">
            <v>10</v>
          </cell>
          <cell r="G155">
            <v>60</v>
          </cell>
          <cell r="H155" t="str">
            <v>Жигулин Елисей</v>
          </cell>
          <cell r="I155">
            <v>2012</v>
          </cell>
          <cell r="J155" t="str">
            <v>б/р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>м 2</v>
          </cell>
          <cell r="P155">
            <v>2</v>
          </cell>
          <cell r="Q155">
            <v>0</v>
          </cell>
          <cell r="R155">
            <v>2012</v>
          </cell>
          <cell r="U155">
            <v>1050</v>
          </cell>
        </row>
        <row r="156">
          <cell r="E156" t="str">
            <v>5.1</v>
          </cell>
          <cell r="F156">
            <v>1</v>
          </cell>
          <cell r="G156">
            <v>51</v>
          </cell>
          <cell r="H156" t="str">
            <v>Хрол Анастасия</v>
          </cell>
          <cell r="I156">
            <v>2014</v>
          </cell>
          <cell r="J156" t="str">
            <v>б/р</v>
          </cell>
          <cell r="K156" t="str">
            <v>ж</v>
          </cell>
          <cell r="L156" t="str">
            <v>МД 8-9_1</v>
          </cell>
          <cell r="N156">
            <v>1</v>
          </cell>
          <cell r="Q156">
            <v>0</v>
          </cell>
          <cell r="R156">
            <v>2014</v>
          </cell>
          <cell r="U156">
            <v>350</v>
          </cell>
        </row>
        <row r="157">
          <cell r="E157" t="str">
            <v>5.2</v>
          </cell>
          <cell r="F157">
            <v>2</v>
          </cell>
          <cell r="G157">
            <v>52</v>
          </cell>
          <cell r="H157" t="str">
            <v>Тырс Дарья</v>
          </cell>
          <cell r="I157">
            <v>2014</v>
          </cell>
          <cell r="J157" t="str">
            <v>б/р</v>
          </cell>
          <cell r="K157" t="str">
            <v>ж</v>
          </cell>
          <cell r="L157" t="str">
            <v>МД 8-9_1</v>
          </cell>
          <cell r="N157">
            <v>1</v>
          </cell>
          <cell r="Q157">
            <v>0</v>
          </cell>
          <cell r="R157">
            <v>2014</v>
          </cell>
          <cell r="U157">
            <v>350</v>
          </cell>
        </row>
        <row r="158">
          <cell r="E158" t="str">
            <v>5.3</v>
          </cell>
          <cell r="F158">
            <v>3</v>
          </cell>
          <cell r="G158">
            <v>53</v>
          </cell>
          <cell r="H158" t="str">
            <v>Распопова Анна</v>
          </cell>
          <cell r="I158">
            <v>2013</v>
          </cell>
          <cell r="J158" t="str">
            <v>б/р</v>
          </cell>
          <cell r="K158" t="str">
            <v>ж</v>
          </cell>
          <cell r="L158" t="str">
            <v>МД 8-9_1</v>
          </cell>
          <cell r="N158">
            <v>1</v>
          </cell>
          <cell r="Q158">
            <v>0</v>
          </cell>
          <cell r="R158">
            <v>2013</v>
          </cell>
          <cell r="U158">
            <v>350</v>
          </cell>
        </row>
        <row r="159">
          <cell r="E159" t="str">
            <v>5.4</v>
          </cell>
          <cell r="F159">
            <v>4</v>
          </cell>
          <cell r="G159">
            <v>54</v>
          </cell>
          <cell r="H159" t="str">
            <v>Романова Милана</v>
          </cell>
          <cell r="I159">
            <v>2013</v>
          </cell>
          <cell r="J159" t="str">
            <v>б/р</v>
          </cell>
          <cell r="K159" t="str">
            <v>ж</v>
          </cell>
          <cell r="L159" t="str">
            <v>МД 8-9_1</v>
          </cell>
          <cell r="N159">
            <v>1</v>
          </cell>
          <cell r="Q159">
            <v>0</v>
          </cell>
          <cell r="R159">
            <v>2013</v>
          </cell>
          <cell r="U159">
            <v>350</v>
          </cell>
        </row>
        <row r="160">
          <cell r="E160" t="str">
            <v>5.7</v>
          </cell>
          <cell r="F160">
            <v>7</v>
          </cell>
          <cell r="G160">
            <v>57</v>
          </cell>
          <cell r="H160" t="str">
            <v>Мишукова Мария</v>
          </cell>
          <cell r="I160">
            <v>2011</v>
          </cell>
          <cell r="J160" t="str">
            <v>1ю</v>
          </cell>
          <cell r="K160" t="str">
            <v>ж</v>
          </cell>
          <cell r="L160" t="str">
            <v>МД 10-11_1</v>
          </cell>
          <cell r="P160">
            <v>1</v>
          </cell>
          <cell r="Q160">
            <v>4</v>
          </cell>
          <cell r="R160">
            <v>2011</v>
          </cell>
          <cell r="U160">
            <v>350</v>
          </cell>
        </row>
        <row r="161">
          <cell r="E161" t="str">
            <v>5.8</v>
          </cell>
          <cell r="F161">
            <v>8</v>
          </cell>
          <cell r="G161">
            <v>58</v>
          </cell>
          <cell r="H161" t="str">
            <v>Романова Ева</v>
          </cell>
          <cell r="I161">
            <v>2011</v>
          </cell>
          <cell r="J161" t="str">
            <v>1ю</v>
          </cell>
          <cell r="K161" t="str">
            <v>ж</v>
          </cell>
          <cell r="L161" t="str">
            <v>МД 10-11_1</v>
          </cell>
          <cell r="P161">
            <v>1</v>
          </cell>
          <cell r="Q161">
            <v>4</v>
          </cell>
          <cell r="R161">
            <v>2011</v>
          </cell>
          <cell r="U161">
            <v>350</v>
          </cell>
        </row>
        <row r="162">
          <cell r="E162" t="str">
            <v>5.11</v>
          </cell>
          <cell r="F162">
            <v>11</v>
          </cell>
          <cell r="G162">
            <v>61</v>
          </cell>
          <cell r="H162" t="str">
            <v>Кравец Константин</v>
          </cell>
          <cell r="I162">
            <v>2010</v>
          </cell>
          <cell r="J162" t="str">
            <v>1ю</v>
          </cell>
          <cell r="K162" t="str">
            <v>м</v>
          </cell>
          <cell r="L162" t="str">
            <v>МД 12-13_1</v>
          </cell>
          <cell r="P162">
            <v>2</v>
          </cell>
          <cell r="Q162">
            <v>4</v>
          </cell>
          <cell r="R162">
            <v>2010</v>
          </cell>
          <cell r="U162">
            <v>350</v>
          </cell>
        </row>
        <row r="163">
          <cell r="E163" t="str">
            <v>5.12</v>
          </cell>
          <cell r="F163">
            <v>12</v>
          </cell>
          <cell r="G163">
            <v>62</v>
          </cell>
          <cell r="H163" t="str">
            <v>Завьялов Александр</v>
          </cell>
          <cell r="I163">
            <v>2010</v>
          </cell>
          <cell r="J163" t="str">
            <v>1ю</v>
          </cell>
          <cell r="K163" t="str">
            <v>м</v>
          </cell>
          <cell r="L163" t="str">
            <v>МД 12-13_1</v>
          </cell>
          <cell r="P163">
            <v>2</v>
          </cell>
          <cell r="Q163">
            <v>4</v>
          </cell>
          <cell r="R163">
            <v>2010</v>
          </cell>
          <cell r="U163">
            <v>350</v>
          </cell>
        </row>
        <row r="164">
          <cell r="E164" t="str">
            <v>3.1</v>
          </cell>
          <cell r="F164">
            <v>1</v>
          </cell>
          <cell r="G164">
            <v>31</v>
          </cell>
          <cell r="H164" t="str">
            <v>Букланова Марьяна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12-13_1</v>
          </cell>
          <cell r="N164">
            <v>1</v>
          </cell>
          <cell r="O164" t="str">
            <v>ж 1</v>
          </cell>
          <cell r="Q164">
            <v>0</v>
          </cell>
          <cell r="R164">
            <v>2010</v>
          </cell>
          <cell r="U164">
            <v>700</v>
          </cell>
        </row>
        <row r="165">
          <cell r="E165" t="str">
            <v>3.2</v>
          </cell>
          <cell r="F165">
            <v>2</v>
          </cell>
          <cell r="G165">
            <v>32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12-13_1</v>
          </cell>
          <cell r="O165" t="str">
            <v>ж 1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30.3</v>
          </cell>
          <cell r="F166">
            <v>3</v>
          </cell>
          <cell r="G166">
            <v>303</v>
          </cell>
          <cell r="H166" t="str">
            <v>Коровецкая Даниэла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350</v>
          </cell>
        </row>
        <row r="167">
          <cell r="E167" t="str">
            <v>30.1</v>
          </cell>
          <cell r="F167">
            <v>1</v>
          </cell>
          <cell r="G167">
            <v>301</v>
          </cell>
          <cell r="H167" t="str">
            <v>Александров Родион</v>
          </cell>
          <cell r="I167">
            <v>2011</v>
          </cell>
          <cell r="J167" t="str">
            <v>б/р</v>
          </cell>
          <cell r="K167" t="str">
            <v>м</v>
          </cell>
          <cell r="L167" t="str">
            <v>МД 10-11_1</v>
          </cell>
          <cell r="Q167">
            <v>0</v>
          </cell>
          <cell r="R167">
            <v>2011</v>
          </cell>
          <cell r="S167" t="str">
            <v>МД 10-11_1м</v>
          </cell>
          <cell r="U167">
            <v>0</v>
          </cell>
        </row>
        <row r="168">
          <cell r="E168" t="str">
            <v>30.2</v>
          </cell>
          <cell r="F168">
            <v>2</v>
          </cell>
          <cell r="G168">
            <v>302</v>
          </cell>
          <cell r="H168" t="str">
            <v>Голованов Ярослав</v>
          </cell>
          <cell r="I168">
            <v>2011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Q168">
            <v>0</v>
          </cell>
          <cell r="R168">
            <v>2011</v>
          </cell>
          <cell r="S168" t="str">
            <v>МД 10-11_1м</v>
          </cell>
          <cell r="U168">
            <v>350</v>
          </cell>
        </row>
        <row r="169">
          <cell r="E169" t="str">
            <v>31.1</v>
          </cell>
          <cell r="F169">
            <v>1</v>
          </cell>
          <cell r="G169">
            <v>311</v>
          </cell>
          <cell r="H169" t="str">
            <v>Бельник Ева</v>
          </cell>
          <cell r="I169">
            <v>2012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2</v>
          </cell>
          <cell r="Q169">
            <v>0</v>
          </cell>
          <cell r="R169">
            <v>2012</v>
          </cell>
          <cell r="S169" t="str">
            <v>МД 10-11_1ж</v>
          </cell>
          <cell r="U169">
            <v>1050</v>
          </cell>
        </row>
        <row r="170">
          <cell r="E170" t="str">
            <v>31.6</v>
          </cell>
          <cell r="F170">
            <v>6</v>
          </cell>
          <cell r="G170">
            <v>316</v>
          </cell>
          <cell r="H170" t="str">
            <v>Попова Варвара</v>
          </cell>
          <cell r="I170">
            <v>2011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O170" t="str">
            <v>ж 1</v>
          </cell>
          <cell r="Q170">
            <v>0</v>
          </cell>
          <cell r="R170">
            <v>2011</v>
          </cell>
          <cell r="S170" t="str">
            <v>МД 10-11_1ж</v>
          </cell>
          <cell r="U170">
            <v>700</v>
          </cell>
        </row>
        <row r="171">
          <cell r="E171" t="str">
            <v>31.5</v>
          </cell>
          <cell r="F171">
            <v>5</v>
          </cell>
          <cell r="G171">
            <v>315</v>
          </cell>
          <cell r="H171" t="str">
            <v>Новикова Лилия</v>
          </cell>
          <cell r="I171">
            <v>2011</v>
          </cell>
          <cell r="J171" t="str">
            <v>б/р</v>
          </cell>
          <cell r="K171" t="str">
            <v>ж</v>
          </cell>
          <cell r="L171" t="str">
            <v>МД 10-11_1</v>
          </cell>
          <cell r="N171">
            <v>1</v>
          </cell>
          <cell r="O171" t="str">
            <v>ж 2</v>
          </cell>
          <cell r="P171">
            <v>2</v>
          </cell>
          <cell r="Q171">
            <v>0</v>
          </cell>
          <cell r="R171">
            <v>2011</v>
          </cell>
          <cell r="S171" t="str">
            <v>МД 10-11_1ж</v>
          </cell>
          <cell r="U171">
            <v>1050</v>
          </cell>
        </row>
        <row r="172">
          <cell r="E172" t="str">
            <v>31.8</v>
          </cell>
          <cell r="F172">
            <v>8</v>
          </cell>
          <cell r="G172">
            <v>318</v>
          </cell>
          <cell r="H172" t="str">
            <v>Сергеева Дарья</v>
          </cell>
          <cell r="I172">
            <v>2011</v>
          </cell>
          <cell r="J172" t="str">
            <v>б/р</v>
          </cell>
          <cell r="K172" t="str">
            <v>ж</v>
          </cell>
          <cell r="L172" t="str">
            <v>МД 10-11_1</v>
          </cell>
          <cell r="N172">
            <v>1</v>
          </cell>
          <cell r="O172" t="str">
            <v>ж 2</v>
          </cell>
          <cell r="P172">
            <v>2</v>
          </cell>
          <cell r="Q172">
            <v>0</v>
          </cell>
          <cell r="R172">
            <v>2011</v>
          </cell>
          <cell r="S172" t="str">
            <v>МД 10-11_1ж</v>
          </cell>
          <cell r="U172">
            <v>1050</v>
          </cell>
        </row>
        <row r="173">
          <cell r="E173" t="str">
            <v>31.9</v>
          </cell>
          <cell r="F173">
            <v>9</v>
          </cell>
          <cell r="G173">
            <v>319</v>
          </cell>
          <cell r="H173" t="str">
            <v>Фомина Аксинья</v>
          </cell>
          <cell r="I173">
            <v>2012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O173" t="str">
            <v>ж 4</v>
          </cell>
          <cell r="Q173">
            <v>0</v>
          </cell>
          <cell r="R173">
            <v>2012</v>
          </cell>
          <cell r="S173" t="str">
            <v>МД 10-11_1ж</v>
          </cell>
          <cell r="U173">
            <v>700</v>
          </cell>
        </row>
        <row r="174">
          <cell r="E174" t="str">
            <v>31.11</v>
          </cell>
          <cell r="F174">
            <v>11</v>
          </cell>
          <cell r="G174">
            <v>321</v>
          </cell>
          <cell r="H174" t="str">
            <v>Ивлева Маргарита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4</v>
          </cell>
          <cell r="P174">
            <v>2</v>
          </cell>
          <cell r="Q174">
            <v>0</v>
          </cell>
          <cell r="R174">
            <v>2011</v>
          </cell>
          <cell r="S174" t="str">
            <v>МД 10-11_1ж</v>
          </cell>
          <cell r="U174">
            <v>1050</v>
          </cell>
        </row>
        <row r="175">
          <cell r="E175" t="str">
            <v>31.4</v>
          </cell>
          <cell r="F175">
            <v>4</v>
          </cell>
          <cell r="G175">
            <v>314</v>
          </cell>
          <cell r="H175" t="str">
            <v>Гусаков Александр</v>
          </cell>
          <cell r="I175">
            <v>2012</v>
          </cell>
          <cell r="J175" t="str">
            <v>б/р</v>
          </cell>
          <cell r="K175" t="str">
            <v>м</v>
          </cell>
          <cell r="L175" t="str">
            <v>МД 10-11_1</v>
          </cell>
          <cell r="N175">
            <v>1</v>
          </cell>
          <cell r="O175" t="str">
            <v>м 3</v>
          </cell>
          <cell r="Q175">
            <v>0</v>
          </cell>
          <cell r="R175">
            <v>2012</v>
          </cell>
          <cell r="S175" t="str">
            <v>МД 10-11_1м</v>
          </cell>
          <cell r="U175">
            <v>700</v>
          </cell>
        </row>
        <row r="176">
          <cell r="E176" t="str">
            <v>31.10</v>
          </cell>
          <cell r="F176">
            <v>10</v>
          </cell>
          <cell r="G176">
            <v>320</v>
          </cell>
          <cell r="H176" t="str">
            <v>Бернотас Дмитрий</v>
          </cell>
          <cell r="I176">
            <v>2011</v>
          </cell>
          <cell r="J176" t="str">
            <v>б/р</v>
          </cell>
          <cell r="K176" t="str">
            <v>м</v>
          </cell>
          <cell r="L176" t="str">
            <v>МД 10-11_1</v>
          </cell>
          <cell r="N176">
            <v>1</v>
          </cell>
          <cell r="O176" t="str">
            <v>м 3</v>
          </cell>
          <cell r="P176">
            <v>1</v>
          </cell>
          <cell r="Q176">
            <v>0</v>
          </cell>
          <cell r="R176">
            <v>2011</v>
          </cell>
          <cell r="S176" t="str">
            <v>МД 10-11_1м</v>
          </cell>
          <cell r="U176">
            <v>1050</v>
          </cell>
        </row>
        <row r="177">
          <cell r="E177" t="str">
            <v>31.2</v>
          </cell>
          <cell r="F177">
            <v>2</v>
          </cell>
          <cell r="G177">
            <v>312</v>
          </cell>
          <cell r="H177" t="str">
            <v>Буланов Константин</v>
          </cell>
          <cell r="I177">
            <v>2011</v>
          </cell>
          <cell r="J177" t="str">
            <v>б/р</v>
          </cell>
          <cell r="K177" t="str">
            <v>м</v>
          </cell>
          <cell r="L177" t="str">
            <v>МД 10-11_1</v>
          </cell>
          <cell r="N177">
            <v>1</v>
          </cell>
          <cell r="O177" t="str">
            <v>м 5</v>
          </cell>
          <cell r="P177">
            <v>1</v>
          </cell>
          <cell r="Q177">
            <v>0</v>
          </cell>
          <cell r="R177">
            <v>2011</v>
          </cell>
          <cell r="S177" t="str">
            <v>МД 10-11_1м</v>
          </cell>
          <cell r="U177">
            <v>1050</v>
          </cell>
        </row>
        <row r="178">
          <cell r="E178" t="str">
            <v>31.3</v>
          </cell>
          <cell r="F178">
            <v>3</v>
          </cell>
          <cell r="G178">
            <v>313</v>
          </cell>
          <cell r="H178" t="str">
            <v>Некрылов Юрий</v>
          </cell>
          <cell r="I178">
            <v>2011</v>
          </cell>
          <cell r="J178" t="str">
            <v>б/р</v>
          </cell>
          <cell r="K178" t="str">
            <v>м</v>
          </cell>
          <cell r="L178" t="str">
            <v>МД 10-11_1</v>
          </cell>
          <cell r="N178">
            <v>1</v>
          </cell>
          <cell r="O178" t="str">
            <v>м 5</v>
          </cell>
          <cell r="P178">
            <v>1</v>
          </cell>
          <cell r="Q178">
            <v>0</v>
          </cell>
          <cell r="R178">
            <v>2011</v>
          </cell>
          <cell r="S178" t="str">
            <v>МД 10-11_1м</v>
          </cell>
          <cell r="U178">
            <v>1050</v>
          </cell>
        </row>
        <row r="179">
          <cell r="E179" t="str">
            <v>31.7</v>
          </cell>
          <cell r="F179">
            <v>7</v>
          </cell>
          <cell r="G179">
            <v>317</v>
          </cell>
          <cell r="H179" t="str">
            <v>Святкин Павел</v>
          </cell>
          <cell r="I179">
            <v>2012</v>
          </cell>
          <cell r="J179" t="str">
            <v>б/р</v>
          </cell>
          <cell r="K179" t="str">
            <v>м</v>
          </cell>
          <cell r="L179" t="str">
            <v>МД 10-11_1</v>
          </cell>
          <cell r="Q179">
            <v>0</v>
          </cell>
          <cell r="R179">
            <v>2012</v>
          </cell>
          <cell r="S179" t="str">
            <v>МД 10-11_1м</v>
          </cell>
          <cell r="U179">
            <v>0</v>
          </cell>
        </row>
        <row r="180">
          <cell r="E180" t="str">
            <v>20.3</v>
          </cell>
          <cell r="F180">
            <v>3</v>
          </cell>
          <cell r="G180">
            <v>203</v>
          </cell>
          <cell r="H180" t="str">
            <v>Галкина Людмила</v>
          </cell>
          <cell r="I180">
            <v>2012</v>
          </cell>
          <cell r="J180" t="str">
            <v>б/р</v>
          </cell>
          <cell r="K180" t="str">
            <v>ж</v>
          </cell>
          <cell r="L180" t="str">
            <v>МД 10-11_1</v>
          </cell>
          <cell r="N180">
            <v>1</v>
          </cell>
          <cell r="O180" t="str">
            <v>ж 2</v>
          </cell>
          <cell r="Q180">
            <v>0</v>
          </cell>
          <cell r="R180">
            <v>2012</v>
          </cell>
          <cell r="U180">
            <v>700</v>
          </cell>
        </row>
        <row r="181">
          <cell r="E181" t="str">
            <v>20.5</v>
          </cell>
          <cell r="F181">
            <v>5</v>
          </cell>
          <cell r="G181">
            <v>205</v>
          </cell>
          <cell r="H181" t="str">
            <v>Фролова Варвара</v>
          </cell>
          <cell r="I181">
            <v>2011</v>
          </cell>
          <cell r="J181" t="str">
            <v>б/р</v>
          </cell>
          <cell r="K181" t="str">
            <v>ж</v>
          </cell>
          <cell r="L181" t="str">
            <v>МД 10-11_1</v>
          </cell>
          <cell r="N181">
            <v>1</v>
          </cell>
          <cell r="O181" t="str">
            <v>ж 2</v>
          </cell>
          <cell r="Q181">
            <v>0</v>
          </cell>
          <cell r="R181">
            <v>2011</v>
          </cell>
          <cell r="U181">
            <v>700</v>
          </cell>
        </row>
        <row r="182">
          <cell r="E182" t="str">
            <v>20.6</v>
          </cell>
          <cell r="F182">
            <v>6</v>
          </cell>
          <cell r="G182">
            <v>206</v>
          </cell>
          <cell r="H182" t="str">
            <v>Оркина Мария</v>
          </cell>
          <cell r="I182">
            <v>2011</v>
          </cell>
          <cell r="J182" t="str">
            <v>б/р</v>
          </cell>
          <cell r="K182" t="str">
            <v>ж</v>
          </cell>
          <cell r="L182" t="str">
            <v>МД 10-11_1</v>
          </cell>
          <cell r="N182">
            <v>1</v>
          </cell>
          <cell r="O182" t="str">
            <v>ж 3</v>
          </cell>
          <cell r="Q182">
            <v>0</v>
          </cell>
          <cell r="R182">
            <v>2011</v>
          </cell>
          <cell r="U182">
            <v>700</v>
          </cell>
        </row>
        <row r="183">
          <cell r="E183" t="str">
            <v>20.7</v>
          </cell>
          <cell r="F183">
            <v>7</v>
          </cell>
          <cell r="G183">
            <v>207</v>
          </cell>
          <cell r="H183" t="str">
            <v>Моторова София</v>
          </cell>
          <cell r="I183">
            <v>2011</v>
          </cell>
          <cell r="J183" t="str">
            <v>б/р</v>
          </cell>
          <cell r="K183" t="str">
            <v>ж</v>
          </cell>
          <cell r="L183" t="str">
            <v>МД 10-11_1</v>
          </cell>
          <cell r="N183">
            <v>1</v>
          </cell>
          <cell r="O183" t="str">
            <v>ж 3</v>
          </cell>
          <cell r="Q183">
            <v>0</v>
          </cell>
          <cell r="R183">
            <v>2011</v>
          </cell>
          <cell r="U183">
            <v>700</v>
          </cell>
        </row>
        <row r="184">
          <cell r="E184" t="str">
            <v>20.2</v>
          </cell>
          <cell r="F184">
            <v>2</v>
          </cell>
          <cell r="G184">
            <v>202</v>
          </cell>
          <cell r="H184" t="str">
            <v>Глазырани Артур</v>
          </cell>
          <cell r="I184">
            <v>2011</v>
          </cell>
          <cell r="J184" t="str">
            <v>б/р</v>
          </cell>
          <cell r="K184" t="str">
            <v>м</v>
          </cell>
          <cell r="L184" t="str">
            <v>МД 10-11_1</v>
          </cell>
          <cell r="N184">
            <v>1</v>
          </cell>
          <cell r="O184" t="str">
            <v>м 1</v>
          </cell>
          <cell r="Q184">
            <v>0</v>
          </cell>
          <cell r="R184">
            <v>2011</v>
          </cell>
          <cell r="U184">
            <v>700</v>
          </cell>
        </row>
        <row r="185">
          <cell r="E185" t="str">
            <v>20.4</v>
          </cell>
          <cell r="F185">
            <v>4</v>
          </cell>
          <cell r="G185">
            <v>204</v>
          </cell>
          <cell r="H185" t="str">
            <v>Герасимчук Денис</v>
          </cell>
          <cell r="I185">
            <v>2011</v>
          </cell>
          <cell r="J185" t="str">
            <v>б/р</v>
          </cell>
          <cell r="K185" t="str">
            <v>м</v>
          </cell>
          <cell r="L185" t="str">
            <v>МД 10-11_1</v>
          </cell>
          <cell r="N185">
            <v>1</v>
          </cell>
          <cell r="O185" t="str">
            <v>м 1</v>
          </cell>
          <cell r="Q185">
            <v>0</v>
          </cell>
          <cell r="R185">
            <v>2011</v>
          </cell>
          <cell r="U185">
            <v>700</v>
          </cell>
        </row>
        <row r="186">
          <cell r="E186" t="str">
            <v>20.1</v>
          </cell>
          <cell r="F186">
            <v>1</v>
          </cell>
          <cell r="G186">
            <v>201</v>
          </cell>
          <cell r="H186" t="str">
            <v>Павленко Роман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2010</v>
          </cell>
          <cell r="U186">
            <v>350</v>
          </cell>
        </row>
        <row r="187">
          <cell r="E187" t="str">
            <v>20.8</v>
          </cell>
          <cell r="F187">
            <v>8</v>
          </cell>
          <cell r="G187">
            <v>208</v>
          </cell>
          <cell r="H187" t="str">
            <v>Галкина Ксения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12-13_1</v>
          </cell>
          <cell r="Q187">
            <v>0</v>
          </cell>
          <cell r="R187">
            <v>2010</v>
          </cell>
          <cell r="U187">
            <v>0</v>
          </cell>
        </row>
        <row r="188">
          <cell r="E188" t="str">
            <v>20.9</v>
          </cell>
          <cell r="F188">
            <v>9</v>
          </cell>
          <cell r="G188">
            <v>209</v>
          </cell>
          <cell r="H188" t="str">
            <v>Матвеев Александр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МД 12-13_1</v>
          </cell>
          <cell r="N188">
            <v>1</v>
          </cell>
          <cell r="Q188">
            <v>0</v>
          </cell>
          <cell r="R188">
            <v>2010</v>
          </cell>
          <cell r="U188">
            <v>350</v>
          </cell>
        </row>
        <row r="189">
          <cell r="E189" t="str">
            <v>20.10</v>
          </cell>
          <cell r="F189">
            <v>10</v>
          </cell>
          <cell r="G189">
            <v>210</v>
          </cell>
          <cell r="H189" t="str">
            <v>Гуща Роман</v>
          </cell>
          <cell r="I189">
            <v>2010</v>
          </cell>
          <cell r="J189" t="str">
            <v>б/р</v>
          </cell>
          <cell r="K189" t="str">
            <v>м</v>
          </cell>
          <cell r="L189" t="str">
            <v>МД 12-13_1</v>
          </cell>
          <cell r="Q189">
            <v>0</v>
          </cell>
          <cell r="R189">
            <v>2010</v>
          </cell>
          <cell r="U189">
            <v>0</v>
          </cell>
        </row>
        <row r="190">
          <cell r="E190" t="str">
            <v>20.11</v>
          </cell>
          <cell r="F190">
            <v>11</v>
          </cell>
          <cell r="G190">
            <v>211</v>
          </cell>
          <cell r="H190" t="str">
            <v>Рыжиков Александр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МД 12-13_1</v>
          </cell>
          <cell r="Q190">
            <v>0</v>
          </cell>
          <cell r="R190">
            <v>2009</v>
          </cell>
          <cell r="U190">
            <v>0</v>
          </cell>
        </row>
        <row r="191">
          <cell r="E191" t="str">
            <v>15.9</v>
          </cell>
          <cell r="F191">
            <v>9</v>
          </cell>
          <cell r="G191">
            <v>159</v>
          </cell>
          <cell r="H191" t="str">
            <v>Фувенлян Полина</v>
          </cell>
          <cell r="I191">
            <v>2013</v>
          </cell>
          <cell r="J191" t="str">
            <v>б/р</v>
          </cell>
          <cell r="K191" t="str">
            <v>ж</v>
          </cell>
          <cell r="L191" t="str">
            <v>МД 8-9_1</v>
          </cell>
          <cell r="N191">
            <v>1</v>
          </cell>
          <cell r="O191" t="str">
            <v>ж 2</v>
          </cell>
          <cell r="P191">
            <v>2</v>
          </cell>
          <cell r="Q191">
            <v>0</v>
          </cell>
          <cell r="R191">
            <v>2013</v>
          </cell>
          <cell r="U191">
            <v>1050</v>
          </cell>
        </row>
        <row r="192">
          <cell r="E192" t="str">
            <v>15.10</v>
          </cell>
          <cell r="F192">
            <v>10</v>
          </cell>
          <cell r="G192">
            <v>160</v>
          </cell>
          <cell r="H192" t="str">
            <v>Терентьева Вероника</v>
          </cell>
          <cell r="I192">
            <v>2013</v>
          </cell>
          <cell r="J192" t="str">
            <v>б/р</v>
          </cell>
          <cell r="K192" t="str">
            <v>ж</v>
          </cell>
          <cell r="L192" t="str">
            <v>МД 8-9_1</v>
          </cell>
          <cell r="N192">
            <v>1</v>
          </cell>
          <cell r="O192" t="str">
            <v>ж 2</v>
          </cell>
          <cell r="P192">
            <v>2</v>
          </cell>
          <cell r="Q192">
            <v>0</v>
          </cell>
          <cell r="R192">
            <v>2013</v>
          </cell>
          <cell r="U192">
            <v>1050</v>
          </cell>
        </row>
        <row r="193">
          <cell r="E193" t="str">
            <v>15.11</v>
          </cell>
          <cell r="F193">
            <v>11</v>
          </cell>
          <cell r="G193">
            <v>161</v>
          </cell>
          <cell r="H193" t="str">
            <v>Пандакова Анисия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N193">
            <v>1</v>
          </cell>
          <cell r="O193" t="str">
            <v>ж 3</v>
          </cell>
          <cell r="P193">
            <v>2</v>
          </cell>
          <cell r="Q193">
            <v>0</v>
          </cell>
          <cell r="R193">
            <v>2012</v>
          </cell>
          <cell r="U193">
            <v>1050</v>
          </cell>
        </row>
        <row r="194">
          <cell r="E194" t="str">
            <v>15.12</v>
          </cell>
          <cell r="F194">
            <v>12</v>
          </cell>
          <cell r="G194">
            <v>162</v>
          </cell>
          <cell r="H194" t="str">
            <v>Ким Екатерина</v>
          </cell>
          <cell r="I194">
            <v>2011</v>
          </cell>
          <cell r="J194" t="str">
            <v>б/р</v>
          </cell>
          <cell r="K194" t="str">
            <v>ж</v>
          </cell>
          <cell r="L194" t="str">
            <v>МД 10-11_1</v>
          </cell>
          <cell r="N194">
            <v>1</v>
          </cell>
          <cell r="O194" t="str">
            <v>ж 3</v>
          </cell>
          <cell r="P194">
            <v>2</v>
          </cell>
          <cell r="Q194">
            <v>0</v>
          </cell>
          <cell r="R194">
            <v>2011</v>
          </cell>
          <cell r="U194">
            <v>1050</v>
          </cell>
        </row>
        <row r="195">
          <cell r="E195" t="str">
            <v>15.7</v>
          </cell>
          <cell r="F195">
            <v>7</v>
          </cell>
          <cell r="G195">
            <v>157</v>
          </cell>
          <cell r="H195" t="str">
            <v>Беляйкин Андрей</v>
          </cell>
          <cell r="I195">
            <v>2012</v>
          </cell>
          <cell r="J195" t="str">
            <v>б/р</v>
          </cell>
          <cell r="K195" t="str">
            <v>м</v>
          </cell>
          <cell r="L195" t="str">
            <v>МД 10-11_1</v>
          </cell>
          <cell r="N195">
            <v>1</v>
          </cell>
          <cell r="O195" t="str">
            <v>м 1</v>
          </cell>
          <cell r="P195">
            <v>1</v>
          </cell>
          <cell r="Q195">
            <v>0</v>
          </cell>
          <cell r="R195">
            <v>2012</v>
          </cell>
          <cell r="U195">
            <v>1050</v>
          </cell>
        </row>
        <row r="196">
          <cell r="E196" t="str">
            <v>15.8</v>
          </cell>
          <cell r="F196">
            <v>8</v>
          </cell>
          <cell r="G196">
            <v>158</v>
          </cell>
          <cell r="H196" t="str">
            <v>Андреев Артемий</v>
          </cell>
          <cell r="I196">
            <v>2011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O196" t="str">
            <v>м 1</v>
          </cell>
          <cell r="P196">
            <v>1</v>
          </cell>
          <cell r="Q196">
            <v>0</v>
          </cell>
          <cell r="R196">
            <v>2011</v>
          </cell>
          <cell r="U196">
            <v>1050</v>
          </cell>
        </row>
        <row r="197">
          <cell r="E197" t="str">
            <v>15.13</v>
          </cell>
          <cell r="F197">
            <v>13</v>
          </cell>
          <cell r="G197">
            <v>163</v>
          </cell>
          <cell r="H197" t="str">
            <v>Боталев Артём</v>
          </cell>
          <cell r="I197">
            <v>2009</v>
          </cell>
          <cell r="J197" t="str">
            <v>б/р</v>
          </cell>
          <cell r="K197" t="str">
            <v>м</v>
          </cell>
          <cell r="L197" t="str">
            <v>МД 12-13_1</v>
          </cell>
          <cell r="N197">
            <v>1</v>
          </cell>
          <cell r="O197" t="str">
            <v>м 4</v>
          </cell>
          <cell r="Q197">
            <v>0</v>
          </cell>
          <cell r="R197">
            <v>2009</v>
          </cell>
          <cell r="U197">
            <v>700</v>
          </cell>
        </row>
        <row r="198">
          <cell r="E198" t="str">
            <v>15.17</v>
          </cell>
          <cell r="F198">
            <v>17</v>
          </cell>
          <cell r="G198">
            <v>167</v>
          </cell>
          <cell r="H198" t="str">
            <v>Короткий Фёдор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12-13_1</v>
          </cell>
          <cell r="O198" t="str">
            <v>м 4</v>
          </cell>
          <cell r="Q198">
            <v>0</v>
          </cell>
          <cell r="R198">
            <v>2009</v>
          </cell>
          <cell r="U198">
            <v>350</v>
          </cell>
        </row>
        <row r="199">
          <cell r="E199" t="str">
            <v>15.1</v>
          </cell>
          <cell r="F199">
            <v>1</v>
          </cell>
          <cell r="G199">
            <v>151</v>
          </cell>
          <cell r="H199" t="str">
            <v>Васильев Семён</v>
          </cell>
          <cell r="I199">
            <v>2011</v>
          </cell>
          <cell r="J199" t="str">
            <v>б/р</v>
          </cell>
          <cell r="K199" t="str">
            <v>м</v>
          </cell>
          <cell r="L199" t="str">
            <v>МД 10-11_1</v>
          </cell>
          <cell r="N199">
            <v>1</v>
          </cell>
          <cell r="P199">
            <v>1</v>
          </cell>
          <cell r="Q199">
            <v>0</v>
          </cell>
          <cell r="R199">
            <v>2011</v>
          </cell>
          <cell r="U199">
            <v>700</v>
          </cell>
        </row>
        <row r="200">
          <cell r="E200" t="str">
            <v>15.2</v>
          </cell>
          <cell r="F200">
            <v>2</v>
          </cell>
          <cell r="G200">
            <v>152</v>
          </cell>
          <cell r="H200" t="str">
            <v>Васильев Фаддей</v>
          </cell>
          <cell r="I200">
            <v>2013</v>
          </cell>
          <cell r="J200" t="str">
            <v>б/р</v>
          </cell>
          <cell r="K200" t="str">
            <v>м</v>
          </cell>
          <cell r="L200" t="str">
            <v>МД 8-9_1</v>
          </cell>
          <cell r="N200">
            <v>1</v>
          </cell>
          <cell r="Q200">
            <v>0</v>
          </cell>
          <cell r="R200">
            <v>2013</v>
          </cell>
          <cell r="U200">
            <v>350</v>
          </cell>
        </row>
        <row r="201">
          <cell r="E201" t="str">
            <v>15.3</v>
          </cell>
          <cell r="F201">
            <v>3</v>
          </cell>
          <cell r="G201">
            <v>153</v>
          </cell>
          <cell r="H201" t="str">
            <v>Кузин Игорь</v>
          </cell>
          <cell r="I201">
            <v>2012</v>
          </cell>
          <cell r="J201" t="str">
            <v>б/р</v>
          </cell>
          <cell r="K201" t="str">
            <v>м</v>
          </cell>
          <cell r="L201" t="str">
            <v>МД 10-11_1</v>
          </cell>
          <cell r="N201">
            <v>1</v>
          </cell>
          <cell r="Q201">
            <v>0</v>
          </cell>
          <cell r="R201">
            <v>2012</v>
          </cell>
          <cell r="U201">
            <v>350</v>
          </cell>
        </row>
        <row r="202">
          <cell r="E202" t="str">
            <v>15.4</v>
          </cell>
          <cell r="F202">
            <v>4</v>
          </cell>
          <cell r="G202">
            <v>154</v>
          </cell>
          <cell r="H202" t="str">
            <v>Афанасьев Александр</v>
          </cell>
          <cell r="I202">
            <v>2013</v>
          </cell>
          <cell r="J202" t="str">
            <v>б/р</v>
          </cell>
          <cell r="K202" t="str">
            <v>м</v>
          </cell>
          <cell r="L202" t="str">
            <v>МД 8-9_1</v>
          </cell>
          <cell r="N202">
            <v>1</v>
          </cell>
          <cell r="Q202">
            <v>0</v>
          </cell>
          <cell r="R202">
            <v>2013</v>
          </cell>
          <cell r="U202">
            <v>350</v>
          </cell>
        </row>
        <row r="203">
          <cell r="E203" t="str">
            <v>15.5</v>
          </cell>
          <cell r="F203">
            <v>5</v>
          </cell>
          <cell r="G203">
            <v>155</v>
          </cell>
          <cell r="H203" t="str">
            <v>Жилина Елизавета</v>
          </cell>
          <cell r="I203">
            <v>2012</v>
          </cell>
          <cell r="J203" t="str">
            <v>б/р</v>
          </cell>
          <cell r="K203" t="str">
            <v>ж</v>
          </cell>
          <cell r="L203" t="str">
            <v>МД 10-11_1</v>
          </cell>
          <cell r="N203">
            <v>1</v>
          </cell>
          <cell r="Q203">
            <v>0</v>
          </cell>
          <cell r="R203">
            <v>2012</v>
          </cell>
          <cell r="U203">
            <v>350</v>
          </cell>
        </row>
        <row r="204">
          <cell r="E204" t="str">
            <v>15.6</v>
          </cell>
          <cell r="F204">
            <v>6</v>
          </cell>
          <cell r="G204">
            <v>156</v>
          </cell>
          <cell r="H204" t="str">
            <v>Денюшкина Валерия</v>
          </cell>
          <cell r="I204">
            <v>2011</v>
          </cell>
          <cell r="J204" t="str">
            <v>б/р</v>
          </cell>
          <cell r="K204" t="str">
            <v>ж</v>
          </cell>
          <cell r="L204" t="str">
            <v>МД 10-11_1</v>
          </cell>
          <cell r="N204">
            <v>1</v>
          </cell>
          <cell r="Q204">
            <v>0</v>
          </cell>
          <cell r="R204">
            <v>2011</v>
          </cell>
          <cell r="U204">
            <v>350</v>
          </cell>
        </row>
        <row r="205">
          <cell r="E205" t="str">
            <v>15.14</v>
          </cell>
          <cell r="F205">
            <v>14</v>
          </cell>
          <cell r="G205">
            <v>164</v>
          </cell>
          <cell r="H205" t="str">
            <v>Опокин Кирилл</v>
          </cell>
          <cell r="I205">
            <v>2012</v>
          </cell>
          <cell r="J205" t="str">
            <v>б/р</v>
          </cell>
          <cell r="K205" t="str">
            <v>м</v>
          </cell>
          <cell r="L205" t="str">
            <v>МД 10-11_1</v>
          </cell>
          <cell r="N205">
            <v>1</v>
          </cell>
          <cell r="P205">
            <v>1</v>
          </cell>
          <cell r="Q205">
            <v>0</v>
          </cell>
          <cell r="R205">
            <v>2012</v>
          </cell>
          <cell r="U205">
            <v>700</v>
          </cell>
        </row>
        <row r="206">
          <cell r="E206" t="str">
            <v>15.15</v>
          </cell>
          <cell r="F206">
            <v>15</v>
          </cell>
          <cell r="G206">
            <v>165</v>
          </cell>
          <cell r="H206" t="str">
            <v>Шелудько Кирилл</v>
          </cell>
          <cell r="I206">
            <v>2013</v>
          </cell>
          <cell r="J206" t="str">
            <v>б/р</v>
          </cell>
          <cell r="K206" t="str">
            <v>м</v>
          </cell>
          <cell r="L206" t="str">
            <v>МД 8-9_1</v>
          </cell>
          <cell r="N206">
            <v>1</v>
          </cell>
          <cell r="Q206">
            <v>0</v>
          </cell>
          <cell r="R206">
            <v>2013</v>
          </cell>
          <cell r="U206">
            <v>350</v>
          </cell>
        </row>
        <row r="207">
          <cell r="E207" t="str">
            <v>15.16</v>
          </cell>
          <cell r="F207">
            <v>16</v>
          </cell>
          <cell r="G207">
            <v>166</v>
          </cell>
          <cell r="H207" t="str">
            <v>Шелудько Константин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12-13_1</v>
          </cell>
          <cell r="Q207">
            <v>0</v>
          </cell>
          <cell r="R207">
            <v>2009</v>
          </cell>
          <cell r="U207">
            <v>0</v>
          </cell>
        </row>
        <row r="208">
          <cell r="E208" t="str">
            <v>15.18</v>
          </cell>
          <cell r="F208">
            <v>18</v>
          </cell>
          <cell r="G208">
            <v>168</v>
          </cell>
          <cell r="H208" t="str">
            <v>Неткачев Владислав</v>
          </cell>
          <cell r="I208">
            <v>2009</v>
          </cell>
          <cell r="J208" t="str">
            <v>б/р</v>
          </cell>
          <cell r="K208" t="str">
            <v>м</v>
          </cell>
          <cell r="L208" t="str">
            <v>МД 12-13_1</v>
          </cell>
          <cell r="N208">
            <v>1</v>
          </cell>
          <cell r="Q208">
            <v>0</v>
          </cell>
          <cell r="R208">
            <v>2009</v>
          </cell>
          <cell r="U208">
            <v>350</v>
          </cell>
        </row>
        <row r="209">
          <cell r="E209" t="str">
            <v>24.2</v>
          </cell>
          <cell r="F209">
            <v>2</v>
          </cell>
          <cell r="G209">
            <v>242</v>
          </cell>
          <cell r="H209" t="str">
            <v>Мавричева Алиса</v>
          </cell>
          <cell r="I209">
            <v>2012</v>
          </cell>
          <cell r="J209" t="str">
            <v>б/р</v>
          </cell>
          <cell r="K209" t="str">
            <v>ж</v>
          </cell>
          <cell r="L209" t="str">
            <v>МД 10-11_1</v>
          </cell>
          <cell r="N209">
            <v>1</v>
          </cell>
          <cell r="O209" t="str">
            <v>ж 1</v>
          </cell>
          <cell r="P209">
            <v>1</v>
          </cell>
          <cell r="Q209">
            <v>0</v>
          </cell>
          <cell r="R209">
            <v>2012</v>
          </cell>
          <cell r="U209">
            <v>1050</v>
          </cell>
        </row>
        <row r="210">
          <cell r="E210" t="str">
            <v>24.4</v>
          </cell>
          <cell r="F210">
            <v>4</v>
          </cell>
          <cell r="G210">
            <v>244</v>
          </cell>
          <cell r="H210" t="str">
            <v>Махинько Мария</v>
          </cell>
          <cell r="I210">
            <v>2011</v>
          </cell>
          <cell r="J210" t="str">
            <v>1ю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1</v>
          </cell>
          <cell r="P210">
            <v>1</v>
          </cell>
          <cell r="Q210">
            <v>4</v>
          </cell>
          <cell r="R210">
            <v>2011</v>
          </cell>
          <cell r="U210">
            <v>1050</v>
          </cell>
        </row>
        <row r="211">
          <cell r="E211" t="str">
            <v>24.8</v>
          </cell>
          <cell r="F211">
            <v>8</v>
          </cell>
          <cell r="G211">
            <v>248</v>
          </cell>
          <cell r="H211" t="str">
            <v>Зубарева Ольга</v>
          </cell>
          <cell r="I211">
            <v>2012</v>
          </cell>
          <cell r="J211" t="str">
            <v>б/р</v>
          </cell>
          <cell r="K211" t="str">
            <v>ж</v>
          </cell>
          <cell r="L211" t="str">
            <v>МД 10-11_1</v>
          </cell>
          <cell r="N211">
            <v>1</v>
          </cell>
          <cell r="O211" t="str">
            <v>ж 2</v>
          </cell>
          <cell r="P211">
            <v>1</v>
          </cell>
          <cell r="Q211">
            <v>0</v>
          </cell>
          <cell r="R211">
            <v>2012</v>
          </cell>
          <cell r="U211">
            <v>1050</v>
          </cell>
        </row>
        <row r="212">
          <cell r="E212" t="str">
            <v>24.13</v>
          </cell>
          <cell r="F212">
            <v>13</v>
          </cell>
          <cell r="G212">
            <v>253</v>
          </cell>
          <cell r="H212" t="str">
            <v>Жигалова Арина</v>
          </cell>
          <cell r="I212">
            <v>2012</v>
          </cell>
          <cell r="J212" t="str">
            <v>б/р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2</v>
          </cell>
          <cell r="P212">
            <v>1</v>
          </cell>
          <cell r="Q212">
            <v>0</v>
          </cell>
          <cell r="R212">
            <v>2012</v>
          </cell>
          <cell r="U212">
            <v>1050</v>
          </cell>
        </row>
        <row r="213">
          <cell r="E213" t="str">
            <v>24.5</v>
          </cell>
          <cell r="F213">
            <v>5</v>
          </cell>
          <cell r="G213">
            <v>245</v>
          </cell>
          <cell r="H213" t="str">
            <v>Надей Алёна</v>
          </cell>
          <cell r="I213">
            <v>2011</v>
          </cell>
          <cell r="J213" t="str">
            <v>б/р</v>
          </cell>
          <cell r="K213" t="str">
            <v>ж</v>
          </cell>
          <cell r="L213" t="str">
            <v>МД 10-11_1</v>
          </cell>
          <cell r="N213">
            <v>1</v>
          </cell>
          <cell r="O213" t="str">
            <v>ж 4</v>
          </cell>
          <cell r="Q213">
            <v>0</v>
          </cell>
          <cell r="R213">
            <v>2011</v>
          </cell>
          <cell r="U213">
            <v>700</v>
          </cell>
        </row>
        <row r="214">
          <cell r="E214" t="str">
            <v>24.10</v>
          </cell>
          <cell r="F214">
            <v>10</v>
          </cell>
          <cell r="G214">
            <v>250</v>
          </cell>
          <cell r="H214" t="str">
            <v>Подкорытова Анна</v>
          </cell>
          <cell r="I214">
            <v>2012</v>
          </cell>
          <cell r="J214" t="str">
            <v>б/р</v>
          </cell>
          <cell r="K214" t="str">
            <v>ж</v>
          </cell>
          <cell r="L214" t="str">
            <v>МД 10-11_1</v>
          </cell>
          <cell r="N214">
            <v>1</v>
          </cell>
          <cell r="O214" t="str">
            <v>ж 4</v>
          </cell>
          <cell r="Q214">
            <v>0</v>
          </cell>
          <cell r="R214">
            <v>2012</v>
          </cell>
          <cell r="U214">
            <v>700</v>
          </cell>
        </row>
        <row r="215">
          <cell r="E215" t="str">
            <v>24.3</v>
          </cell>
          <cell r="F215">
            <v>3</v>
          </cell>
          <cell r="G215">
            <v>243</v>
          </cell>
          <cell r="H215" t="str">
            <v>Лебедев Филипп</v>
          </cell>
          <cell r="I215">
            <v>2011</v>
          </cell>
          <cell r="J215" t="str">
            <v>1ю</v>
          </cell>
          <cell r="K215" t="str">
            <v>м</v>
          </cell>
          <cell r="L215" t="str">
            <v>МД 10-11_1</v>
          </cell>
          <cell r="N215">
            <v>1</v>
          </cell>
          <cell r="O215" t="str">
            <v>м 3</v>
          </cell>
          <cell r="P215">
            <v>2</v>
          </cell>
          <cell r="Q215">
            <v>4</v>
          </cell>
          <cell r="R215">
            <v>2011</v>
          </cell>
          <cell r="U215">
            <v>1050</v>
          </cell>
        </row>
        <row r="216">
          <cell r="E216" t="str">
            <v>24.6</v>
          </cell>
          <cell r="F216">
            <v>6</v>
          </cell>
          <cell r="G216">
            <v>246</v>
          </cell>
          <cell r="H216" t="str">
            <v>Яньшин Александр</v>
          </cell>
          <cell r="I216">
            <v>2011</v>
          </cell>
          <cell r="J216" t="str">
            <v>б/р</v>
          </cell>
          <cell r="K216" t="str">
            <v>м</v>
          </cell>
          <cell r="L216" t="str">
            <v>МД 10-11_1</v>
          </cell>
          <cell r="N216">
            <v>1</v>
          </cell>
          <cell r="O216" t="str">
            <v>м 3</v>
          </cell>
          <cell r="P216">
            <v>2</v>
          </cell>
          <cell r="Q216">
            <v>0</v>
          </cell>
          <cell r="R216">
            <v>2011</v>
          </cell>
          <cell r="U216">
            <v>1050</v>
          </cell>
        </row>
        <row r="217">
          <cell r="E217" t="str">
            <v>24.11</v>
          </cell>
          <cell r="F217">
            <v>11</v>
          </cell>
          <cell r="G217">
            <v>251</v>
          </cell>
          <cell r="H217" t="str">
            <v>Князев Дмитрий</v>
          </cell>
          <cell r="I217">
            <v>2010</v>
          </cell>
          <cell r="J217" t="str">
            <v>б/р</v>
          </cell>
          <cell r="K217" t="str">
            <v>м</v>
          </cell>
          <cell r="L217" t="str">
            <v>МД 12-13_1</v>
          </cell>
          <cell r="N217">
            <v>1</v>
          </cell>
          <cell r="O217" t="str">
            <v>м 6</v>
          </cell>
          <cell r="P217">
            <v>2</v>
          </cell>
          <cell r="Q217">
            <v>0</v>
          </cell>
          <cell r="R217">
            <v>2010</v>
          </cell>
          <cell r="U217">
            <v>1050</v>
          </cell>
        </row>
        <row r="218">
          <cell r="E218" t="str">
            <v>24.12</v>
          </cell>
          <cell r="F218">
            <v>12</v>
          </cell>
          <cell r="G218">
            <v>252</v>
          </cell>
          <cell r="H218" t="str">
            <v>Мирасов Дамир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12-13_1</v>
          </cell>
          <cell r="N218">
            <v>1</v>
          </cell>
          <cell r="O218" t="str">
            <v>м 6</v>
          </cell>
          <cell r="Q218">
            <v>0</v>
          </cell>
          <cell r="R218">
            <v>2010</v>
          </cell>
          <cell r="U218">
            <v>700</v>
          </cell>
        </row>
        <row r="219">
          <cell r="E219" t="str">
            <v>24.15</v>
          </cell>
          <cell r="F219">
            <v>15</v>
          </cell>
          <cell r="G219">
            <v>255</v>
          </cell>
          <cell r="H219" t="str">
            <v>Завьялова Виктория</v>
          </cell>
          <cell r="I219">
            <v>2011</v>
          </cell>
          <cell r="J219" t="str">
            <v>б/р</v>
          </cell>
          <cell r="K219" t="str">
            <v>ж</v>
          </cell>
          <cell r="L219" t="str">
            <v>МД 10-11_1</v>
          </cell>
          <cell r="Q219">
            <v>0</v>
          </cell>
          <cell r="R219">
            <v>2011</v>
          </cell>
          <cell r="U219">
            <v>0</v>
          </cell>
        </row>
        <row r="220">
          <cell r="E220" t="str">
            <v>24.16</v>
          </cell>
          <cell r="F220">
            <v>16</v>
          </cell>
          <cell r="G220">
            <v>256</v>
          </cell>
          <cell r="H220" t="str">
            <v>Ильинский Юрий</v>
          </cell>
          <cell r="I220">
            <v>2010</v>
          </cell>
          <cell r="J220" t="str">
            <v>б/р</v>
          </cell>
          <cell r="K220" t="str">
            <v>м</v>
          </cell>
          <cell r="L220" t="str">
            <v>МД 12-13_1</v>
          </cell>
          <cell r="Q220">
            <v>0</v>
          </cell>
          <cell r="R220">
            <v>2010</v>
          </cell>
          <cell r="U220">
            <v>0</v>
          </cell>
        </row>
        <row r="221">
          <cell r="E221" t="str">
            <v>24.17</v>
          </cell>
          <cell r="F221">
            <v>17</v>
          </cell>
          <cell r="G221">
            <v>257</v>
          </cell>
          <cell r="H221" t="str">
            <v>Лебедев Клим</v>
          </cell>
          <cell r="I221">
            <v>2013</v>
          </cell>
          <cell r="J221" t="str">
            <v>б/р</v>
          </cell>
          <cell r="K221" t="str">
            <v>м</v>
          </cell>
          <cell r="L221" t="str">
            <v>МД 8-9_1</v>
          </cell>
          <cell r="N221">
            <v>1</v>
          </cell>
          <cell r="Q221">
            <v>0</v>
          </cell>
          <cell r="R221">
            <v>2013</v>
          </cell>
          <cell r="U221">
            <v>350</v>
          </cell>
        </row>
        <row r="222">
          <cell r="E222" t="str">
            <v>24.1</v>
          </cell>
          <cell r="F222">
            <v>1</v>
          </cell>
          <cell r="G222">
            <v>241</v>
          </cell>
          <cell r="H222" t="str">
            <v>Кульков Алексей</v>
          </cell>
          <cell r="I222">
            <v>2010</v>
          </cell>
          <cell r="J222" t="str">
            <v>б/р</v>
          </cell>
          <cell r="K222" t="str">
            <v>м</v>
          </cell>
          <cell r="L222" t="str">
            <v>МД 12-13_1</v>
          </cell>
          <cell r="Q222">
            <v>0</v>
          </cell>
          <cell r="R222">
            <v>2010</v>
          </cell>
          <cell r="U222">
            <v>0</v>
          </cell>
        </row>
        <row r="223">
          <cell r="E223" t="str">
            <v>24.7</v>
          </cell>
          <cell r="F223">
            <v>7</v>
          </cell>
          <cell r="G223">
            <v>247</v>
          </cell>
          <cell r="H223" t="str">
            <v>Федоров Роман</v>
          </cell>
          <cell r="I223">
            <v>2011</v>
          </cell>
          <cell r="J223" t="str">
            <v>б/р</v>
          </cell>
          <cell r="K223" t="str">
            <v>м</v>
          </cell>
          <cell r="L223" t="str">
            <v>МД 10-11_1</v>
          </cell>
          <cell r="N223">
            <v>1</v>
          </cell>
          <cell r="P223">
            <v>2</v>
          </cell>
          <cell r="Q223">
            <v>0</v>
          </cell>
          <cell r="R223">
            <v>2011</v>
          </cell>
          <cell r="U223">
            <v>700</v>
          </cell>
        </row>
        <row r="224">
          <cell r="E224" t="str">
            <v>24.9</v>
          </cell>
          <cell r="F224">
            <v>9</v>
          </cell>
          <cell r="G224">
            <v>249</v>
          </cell>
          <cell r="H224" t="str">
            <v>Антонова Екатерина</v>
          </cell>
          <cell r="I224">
            <v>2011</v>
          </cell>
          <cell r="J224" t="str">
            <v>б/р</v>
          </cell>
          <cell r="K224" t="str">
            <v>ж</v>
          </cell>
          <cell r="L224" t="str">
            <v>МД 10-11_1</v>
          </cell>
          <cell r="Q224">
            <v>0</v>
          </cell>
          <cell r="R224">
            <v>2011</v>
          </cell>
          <cell r="U224">
            <v>0</v>
          </cell>
        </row>
        <row r="225">
          <cell r="E225" t="str">
            <v>24.14</v>
          </cell>
          <cell r="F225">
            <v>14</v>
          </cell>
          <cell r="G225">
            <v>254</v>
          </cell>
          <cell r="H225" t="str">
            <v>Наддак Рената</v>
          </cell>
          <cell r="I225">
            <v>2010</v>
          </cell>
          <cell r="J225" t="str">
            <v>б/р</v>
          </cell>
          <cell r="K225" t="str">
            <v>ж</v>
          </cell>
          <cell r="L225" t="str">
            <v>МД 12-13_1</v>
          </cell>
          <cell r="Q225">
            <v>0</v>
          </cell>
          <cell r="R225">
            <v>2010</v>
          </cell>
          <cell r="U225">
            <v>0</v>
          </cell>
        </row>
        <row r="226">
          <cell r="E226" t="str">
            <v>1.1</v>
          </cell>
          <cell r="F226">
            <v>1</v>
          </cell>
          <cell r="G226">
            <v>11</v>
          </cell>
          <cell r="H226" t="str">
            <v>Колесникова Анна</v>
          </cell>
          <cell r="I226">
            <v>2011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O226" t="str">
            <v>ж 1</v>
          </cell>
          <cell r="P226">
            <v>1</v>
          </cell>
          <cell r="Q226">
            <v>4</v>
          </cell>
          <cell r="R226">
            <v>2011</v>
          </cell>
          <cell r="U226">
            <v>1050</v>
          </cell>
        </row>
        <row r="227">
          <cell r="E227" t="str">
            <v>1.2</v>
          </cell>
          <cell r="F227">
            <v>2</v>
          </cell>
          <cell r="G227">
            <v>12</v>
          </cell>
          <cell r="H227" t="str">
            <v>Чинная Евгения</v>
          </cell>
          <cell r="I227">
            <v>2012</v>
          </cell>
          <cell r="J227" t="str">
            <v>1ю</v>
          </cell>
          <cell r="K227" t="str">
            <v>ж</v>
          </cell>
          <cell r="L227" t="str">
            <v>МД 10-11_1</v>
          </cell>
          <cell r="N227">
            <v>1</v>
          </cell>
          <cell r="O227" t="str">
            <v>ж 1</v>
          </cell>
          <cell r="P227">
            <v>1</v>
          </cell>
          <cell r="Q227">
            <v>4</v>
          </cell>
          <cell r="R227">
            <v>2012</v>
          </cell>
          <cell r="U227">
            <v>1050</v>
          </cell>
        </row>
        <row r="228">
          <cell r="E228" t="str">
            <v>1.3</v>
          </cell>
          <cell r="F228">
            <v>3</v>
          </cell>
          <cell r="G228">
            <v>13</v>
          </cell>
          <cell r="H228" t="str">
            <v>Протопопова Диана</v>
          </cell>
          <cell r="I228">
            <v>2012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O228" t="str">
            <v>ж 2</v>
          </cell>
          <cell r="P228">
            <v>1</v>
          </cell>
          <cell r="Q228">
            <v>4</v>
          </cell>
          <cell r="R228">
            <v>2012</v>
          </cell>
          <cell r="U228">
            <v>1050</v>
          </cell>
        </row>
        <row r="229">
          <cell r="E229" t="str">
            <v>1.4</v>
          </cell>
          <cell r="F229">
            <v>4</v>
          </cell>
          <cell r="G229">
            <v>14</v>
          </cell>
          <cell r="H229" t="str">
            <v>Паршина Екатерина</v>
          </cell>
          <cell r="I229">
            <v>2011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O229" t="str">
            <v>ж 2</v>
          </cell>
          <cell r="P229">
            <v>1</v>
          </cell>
          <cell r="Q229">
            <v>4</v>
          </cell>
          <cell r="R229">
            <v>2011</v>
          </cell>
          <cell r="U229">
            <v>1050</v>
          </cell>
        </row>
        <row r="230">
          <cell r="E230" t="str">
            <v>1.5</v>
          </cell>
          <cell r="F230">
            <v>5</v>
          </cell>
          <cell r="G230">
            <v>15</v>
          </cell>
          <cell r="H230" t="str">
            <v>Афанасьева Софья</v>
          </cell>
          <cell r="I230">
            <v>2012</v>
          </cell>
          <cell r="J230" t="str">
            <v>б/р</v>
          </cell>
          <cell r="K230" t="str">
            <v>ж</v>
          </cell>
          <cell r="L230" t="str">
            <v>МД 10-11_1</v>
          </cell>
          <cell r="N230">
            <v>1</v>
          </cell>
          <cell r="O230" t="str">
            <v>ж 3</v>
          </cell>
          <cell r="Q230">
            <v>0</v>
          </cell>
          <cell r="R230">
            <v>2012</v>
          </cell>
          <cell r="U230">
            <v>700</v>
          </cell>
        </row>
        <row r="231">
          <cell r="E231" t="str">
            <v>1.6</v>
          </cell>
          <cell r="F231">
            <v>6</v>
          </cell>
          <cell r="G231">
            <v>16</v>
          </cell>
          <cell r="H231" t="str">
            <v>Илларионова Мила</v>
          </cell>
          <cell r="I231">
            <v>2012</v>
          </cell>
          <cell r="J231" t="str">
            <v>б/р</v>
          </cell>
          <cell r="K231" t="str">
            <v>ж</v>
          </cell>
          <cell r="L231" t="str">
            <v>МД 10-11_1</v>
          </cell>
          <cell r="N231">
            <v>1</v>
          </cell>
          <cell r="O231" t="str">
            <v>ж 3</v>
          </cell>
          <cell r="Q231">
            <v>0</v>
          </cell>
          <cell r="R231">
            <v>2012</v>
          </cell>
          <cell r="U231">
            <v>700</v>
          </cell>
        </row>
        <row r="232">
          <cell r="E232" t="str">
            <v>1.7</v>
          </cell>
          <cell r="F232">
            <v>7</v>
          </cell>
          <cell r="G232">
            <v>17</v>
          </cell>
          <cell r="H232" t="str">
            <v>Афанасьев Владислав</v>
          </cell>
          <cell r="I232">
            <v>2012</v>
          </cell>
          <cell r="J232" t="str">
            <v>1ю</v>
          </cell>
          <cell r="K232" t="str">
            <v>м</v>
          </cell>
          <cell r="L232" t="str">
            <v>МД 10-11_1</v>
          </cell>
          <cell r="N232">
            <v>1</v>
          </cell>
          <cell r="O232" t="str">
            <v>м 4</v>
          </cell>
          <cell r="P232">
            <v>2</v>
          </cell>
          <cell r="Q232">
            <v>4</v>
          </cell>
          <cell r="R232">
            <v>2012</v>
          </cell>
          <cell r="U232">
            <v>1050</v>
          </cell>
        </row>
        <row r="233">
          <cell r="E233" t="str">
            <v>1.8</v>
          </cell>
          <cell r="F233">
            <v>8</v>
          </cell>
          <cell r="G233">
            <v>18</v>
          </cell>
          <cell r="H233" t="str">
            <v>Чупрынин Тимур</v>
          </cell>
          <cell r="I233">
            <v>2013</v>
          </cell>
          <cell r="J233" t="str">
            <v>б/р</v>
          </cell>
          <cell r="K233" t="str">
            <v>м</v>
          </cell>
          <cell r="L233" t="str">
            <v>МД 10-11_1</v>
          </cell>
          <cell r="N233">
            <v>1</v>
          </cell>
          <cell r="O233" t="str">
            <v>м 4</v>
          </cell>
          <cell r="P233">
            <v>2</v>
          </cell>
          <cell r="Q233">
            <v>0</v>
          </cell>
          <cell r="R233">
            <v>2013</v>
          </cell>
          <cell r="U233">
            <v>1050</v>
          </cell>
        </row>
        <row r="234">
          <cell r="E234" t="str">
            <v>1.9</v>
          </cell>
          <cell r="F234">
            <v>9</v>
          </cell>
          <cell r="G234">
            <v>19</v>
          </cell>
          <cell r="H234" t="str">
            <v>Ушаков Константин</v>
          </cell>
          <cell r="I234">
            <v>2012</v>
          </cell>
          <cell r="J234" t="str">
            <v>б/р</v>
          </cell>
          <cell r="K234" t="str">
            <v>м</v>
          </cell>
          <cell r="L234" t="str">
            <v>МД 10-11_1</v>
          </cell>
          <cell r="N234">
            <v>1</v>
          </cell>
          <cell r="O234" t="str">
            <v>м 5</v>
          </cell>
          <cell r="P234">
            <v>2</v>
          </cell>
          <cell r="Q234">
            <v>0</v>
          </cell>
          <cell r="R234">
            <v>2012</v>
          </cell>
          <cell r="U234">
            <v>1050</v>
          </cell>
        </row>
        <row r="235">
          <cell r="E235" t="str">
            <v>1.10</v>
          </cell>
          <cell r="F235">
            <v>10</v>
          </cell>
          <cell r="G235">
            <v>20</v>
          </cell>
          <cell r="H235" t="str">
            <v>Урывков Роман</v>
          </cell>
          <cell r="I235">
            <v>2012</v>
          </cell>
          <cell r="J235" t="str">
            <v>б/р</v>
          </cell>
          <cell r="K235" t="str">
            <v>м</v>
          </cell>
          <cell r="L235" t="str">
            <v>МД 10-11_1</v>
          </cell>
          <cell r="N235">
            <v>1</v>
          </cell>
          <cell r="O235" t="str">
            <v>м 5</v>
          </cell>
          <cell r="P235">
            <v>2</v>
          </cell>
          <cell r="Q235">
            <v>0</v>
          </cell>
          <cell r="R235">
            <v>2012</v>
          </cell>
          <cell r="U235">
            <v>1050</v>
          </cell>
        </row>
        <row r="236">
          <cell r="E236" t="str">
            <v>1.11</v>
          </cell>
          <cell r="F236">
            <v>11</v>
          </cell>
          <cell r="G236">
            <v>21</v>
          </cell>
          <cell r="H236" t="str">
            <v>Зябкин Даниил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МД 12-13_1</v>
          </cell>
          <cell r="N236">
            <v>1</v>
          </cell>
          <cell r="O236" t="str">
            <v>м 6</v>
          </cell>
          <cell r="Q236">
            <v>0</v>
          </cell>
          <cell r="R236">
            <v>2011</v>
          </cell>
          <cell r="U236">
            <v>700</v>
          </cell>
        </row>
        <row r="237">
          <cell r="E237" t="str">
            <v>1.12</v>
          </cell>
          <cell r="F237">
            <v>12</v>
          </cell>
          <cell r="G237">
            <v>22</v>
          </cell>
          <cell r="H237" t="str">
            <v>Федоров Егор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МД 12-13_1</v>
          </cell>
          <cell r="N237">
            <v>1</v>
          </cell>
          <cell r="O237" t="str">
            <v>м 6</v>
          </cell>
          <cell r="Q237">
            <v>0</v>
          </cell>
          <cell r="R237">
            <v>2010</v>
          </cell>
          <cell r="U237">
            <v>700</v>
          </cell>
        </row>
        <row r="238">
          <cell r="E238" t="str">
            <v>1.13</v>
          </cell>
          <cell r="F238">
            <v>13</v>
          </cell>
          <cell r="G238">
            <v>23</v>
          </cell>
          <cell r="H238" t="str">
            <v>Козельская Вероника</v>
          </cell>
          <cell r="I238">
            <v>2011</v>
          </cell>
          <cell r="J238" t="str">
            <v>1ю</v>
          </cell>
          <cell r="K238" t="str">
            <v>ж</v>
          </cell>
          <cell r="L238" t="str">
            <v>МД 10-11_1</v>
          </cell>
          <cell r="N238">
            <v>1</v>
          </cell>
          <cell r="Q238">
            <v>4</v>
          </cell>
          <cell r="R238">
            <v>2011</v>
          </cell>
          <cell r="U238">
            <v>350</v>
          </cell>
        </row>
        <row r="239">
          <cell r="E239" t="str">
            <v>1.14</v>
          </cell>
          <cell r="F239">
            <v>14</v>
          </cell>
          <cell r="G239">
            <v>24</v>
          </cell>
          <cell r="H239" t="str">
            <v>Алексеева Евгения</v>
          </cell>
          <cell r="I239">
            <v>2010</v>
          </cell>
          <cell r="J239" t="str">
            <v>б/р</v>
          </cell>
          <cell r="K239" t="str">
            <v>ж</v>
          </cell>
          <cell r="L239" t="str">
            <v>МД 12-13_1</v>
          </cell>
          <cell r="N239">
            <v>1</v>
          </cell>
          <cell r="Q239">
            <v>0</v>
          </cell>
          <cell r="R239">
            <v>2010</v>
          </cell>
          <cell r="U239">
            <v>350</v>
          </cell>
        </row>
        <row r="240">
          <cell r="E240" t="str">
            <v>35.1</v>
          </cell>
          <cell r="F240">
            <v>1</v>
          </cell>
          <cell r="G240">
            <v>351</v>
          </cell>
          <cell r="H240" t="str">
            <v>Пимченков Кирилл</v>
          </cell>
          <cell r="I240">
            <v>2013</v>
          </cell>
          <cell r="J240" t="str">
            <v>б/р</v>
          </cell>
          <cell r="K240" t="str">
            <v>м</v>
          </cell>
          <cell r="L240" t="str">
            <v>МД 8-9_1</v>
          </cell>
          <cell r="N240">
            <v>1</v>
          </cell>
          <cell r="O240" t="str">
            <v>м 1</v>
          </cell>
          <cell r="Q240">
            <v>0</v>
          </cell>
          <cell r="R240">
            <v>2013</v>
          </cell>
          <cell r="S240" t="str">
            <v>МД 8-9_1м</v>
          </cell>
          <cell r="U240">
            <v>700</v>
          </cell>
        </row>
        <row r="241">
          <cell r="E241" t="str">
            <v>35.2</v>
          </cell>
          <cell r="F241">
            <v>2</v>
          </cell>
          <cell r="G241">
            <v>352</v>
          </cell>
          <cell r="H241" t="str">
            <v>Смирнов Дмитрий</v>
          </cell>
          <cell r="I241">
            <v>2013</v>
          </cell>
          <cell r="J241" t="str">
            <v>б/р</v>
          </cell>
          <cell r="K241" t="str">
            <v>м</v>
          </cell>
          <cell r="L241" t="str">
            <v>МД 8-9_1</v>
          </cell>
          <cell r="N241">
            <v>1</v>
          </cell>
          <cell r="O241" t="str">
            <v>м 1</v>
          </cell>
          <cell r="Q241">
            <v>0</v>
          </cell>
          <cell r="R241">
            <v>2013</v>
          </cell>
          <cell r="S241" t="str">
            <v>МД 8-9_1м</v>
          </cell>
          <cell r="U241">
            <v>700</v>
          </cell>
        </row>
        <row r="242">
          <cell r="E242" t="str">
            <v>35.3</v>
          </cell>
          <cell r="F242">
            <v>3</v>
          </cell>
          <cell r="G242">
            <v>353</v>
          </cell>
          <cell r="H242" t="str">
            <v>Яшунькина Анастасия</v>
          </cell>
          <cell r="I242">
            <v>2013</v>
          </cell>
          <cell r="J242" t="str">
            <v>б/р</v>
          </cell>
          <cell r="K242" t="str">
            <v>ж</v>
          </cell>
          <cell r="L242" t="str">
            <v>МД 8-9_1</v>
          </cell>
          <cell r="N242">
            <v>1</v>
          </cell>
          <cell r="Q242">
            <v>0</v>
          </cell>
          <cell r="R242">
            <v>2013</v>
          </cell>
          <cell r="S242" t="str">
            <v>МД 8-9_1ж</v>
          </cell>
          <cell r="U242">
            <v>350</v>
          </cell>
        </row>
        <row r="243">
          <cell r="E243" t="str">
            <v>35.4</v>
          </cell>
          <cell r="F243">
            <v>4</v>
          </cell>
          <cell r="G243">
            <v>354</v>
          </cell>
          <cell r="H243" t="str">
            <v>Журавлёва Юлия</v>
          </cell>
          <cell r="I243">
            <v>2013</v>
          </cell>
          <cell r="J243" t="str">
            <v>б/р</v>
          </cell>
          <cell r="K243" t="str">
            <v>ж</v>
          </cell>
          <cell r="L243" t="str">
            <v>МД 8-9_1</v>
          </cell>
          <cell r="N243">
            <v>1</v>
          </cell>
          <cell r="Q243">
            <v>0</v>
          </cell>
          <cell r="R243">
            <v>2013</v>
          </cell>
          <cell r="S243" t="str">
            <v>МД 8-9_1ж</v>
          </cell>
          <cell r="U243">
            <v>350</v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44682.550575347224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44682.550575347224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44682.55057511574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abSelected="1" topLeftCell="A82" zoomScale="120" zoomScaleNormal="120" workbookViewId="0">
      <selection activeCell="T70" sqref="T70"/>
    </sheetView>
  </sheetViews>
  <sheetFormatPr defaultColWidth="8.88671875" defaultRowHeight="13.2" outlineLevelCol="1" x14ac:dyDescent="0.25"/>
  <cols>
    <col min="1" max="1" width="4.109375" style="32" customWidth="1"/>
    <col min="2" max="2" width="10.6640625" style="19" customWidth="1"/>
    <col min="3" max="3" width="25.6640625" style="29" customWidth="1"/>
    <col min="4" max="4" width="32.33203125" style="19" customWidth="1"/>
    <col min="5" max="5" width="34" style="19" customWidth="1"/>
    <col min="6" max="6" width="4.6640625" style="19" customWidth="1"/>
    <col min="7" max="7" width="10.6640625" style="19" customWidth="1"/>
    <col min="8" max="8" width="9.6640625" style="19" hidden="1" customWidth="1" outlineLevel="1"/>
    <col min="9" max="9" width="6.6640625" style="30" hidden="1" customWidth="1" outlineLevel="1"/>
    <col min="10" max="10" width="8.6640625" style="19" hidden="1" customWidth="1" outlineLevel="1"/>
    <col min="11" max="12" width="7.6640625" style="31" hidden="1" customWidth="1" outlineLevel="1"/>
    <col min="13" max="13" width="11.5546875" style="19" hidden="1" customWidth="1" outlineLevel="1"/>
    <col min="14" max="14" width="0" style="19" hidden="1" customWidth="1" outlineLevel="1"/>
    <col min="15" max="15" width="8.88671875" style="20" collapsed="1"/>
    <col min="16" max="18" width="0" style="19" hidden="1" customWidth="1"/>
    <col min="19" max="16384" width="8.88671875" style="19"/>
  </cols>
  <sheetData>
    <row r="1" spans="1:18" s="1" customFormat="1" ht="43.5" customHeight="1" x14ac:dyDescent="0.25">
      <c r="A1" s="33" t="s">
        <v>391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8" s="1" customFormat="1" ht="63.75" customHeight="1" thickBot="1" x14ac:dyDescent="0.3">
      <c r="A2" s="34" t="s">
        <v>390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 s="1" customFormat="1" ht="13.5" customHeight="1" thickTop="1" x14ac:dyDescent="0.25">
      <c r="A3" s="2" t="s">
        <v>392</v>
      </c>
      <c r="B3" s="3"/>
      <c r="C3" s="3"/>
      <c r="D3" s="3"/>
      <c r="E3" s="3"/>
      <c r="G3" s="4"/>
      <c r="I3" s="4"/>
      <c r="O3" s="5" t="s">
        <v>0</v>
      </c>
    </row>
    <row r="4" spans="1:18" s="1" customFormat="1" ht="18" customHeight="1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8" s="1" customFormat="1" ht="39.75" customHeight="1" x14ac:dyDescent="0.2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8" s="11" customFormat="1" ht="26.4" x14ac:dyDescent="0.25">
      <c r="A6" s="6" t="s">
        <v>3</v>
      </c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8" t="s">
        <v>11</v>
      </c>
      <c r="J6" s="6" t="s">
        <v>12</v>
      </c>
      <c r="K6" s="9" t="s">
        <v>13</v>
      </c>
      <c r="L6" s="9" t="s">
        <v>14</v>
      </c>
      <c r="M6" s="6"/>
      <c r="N6" s="6" t="s">
        <v>13</v>
      </c>
      <c r="O6" s="10" t="s">
        <v>15</v>
      </c>
    </row>
    <row r="7" spans="1:18" ht="25.5" customHeight="1" x14ac:dyDescent="0.25">
      <c r="A7" s="12">
        <v>1</v>
      </c>
      <c r="B7" s="13" t="s">
        <v>16</v>
      </c>
      <c r="C7" s="14" t="s">
        <v>17</v>
      </c>
      <c r="D7" s="13" t="s">
        <v>18</v>
      </c>
      <c r="E7" s="13" t="s">
        <v>19</v>
      </c>
      <c r="F7" s="13" t="s">
        <v>20</v>
      </c>
      <c r="G7" s="13" t="s">
        <v>21</v>
      </c>
      <c r="H7" s="13" t="s">
        <v>22</v>
      </c>
      <c r="I7" s="15">
        <v>44</v>
      </c>
      <c r="J7" s="13">
        <v>1</v>
      </c>
      <c r="K7" s="16" t="s">
        <v>23</v>
      </c>
      <c r="L7" s="16" t="s">
        <v>24</v>
      </c>
      <c r="M7" s="13"/>
      <c r="N7" s="13">
        <v>1</v>
      </c>
      <c r="O7" s="17">
        <v>0.39583333333333337</v>
      </c>
      <c r="P7" s="18"/>
      <c r="R7" s="20">
        <f>O7-TIMEVALUE("0:30")</f>
        <v>0.37500000000000006</v>
      </c>
    </row>
    <row r="8" spans="1:18" ht="25.5" customHeight="1" x14ac:dyDescent="0.25">
      <c r="A8" s="12">
        <v>2</v>
      </c>
      <c r="B8" s="13" t="s">
        <v>25</v>
      </c>
      <c r="C8" s="14" t="s">
        <v>26</v>
      </c>
      <c r="D8" s="13" t="s">
        <v>27</v>
      </c>
      <c r="E8" s="13" t="s">
        <v>28</v>
      </c>
      <c r="F8" s="13" t="s">
        <v>29</v>
      </c>
      <c r="G8" s="13" t="s">
        <v>21</v>
      </c>
      <c r="H8" s="21" t="s">
        <v>22</v>
      </c>
      <c r="I8" s="22">
        <v>160</v>
      </c>
      <c r="J8" s="21">
        <v>1</v>
      </c>
      <c r="K8" s="23" t="s">
        <v>30</v>
      </c>
      <c r="L8" s="23" t="s">
        <v>31</v>
      </c>
      <c r="M8" s="21"/>
      <c r="N8" s="21">
        <v>2</v>
      </c>
      <c r="O8" s="17">
        <v>0.3979166666666667</v>
      </c>
      <c r="R8" s="20">
        <f t="shared" ref="R8:R71" si="0">O8-TIMEVALUE("0:30")</f>
        <v>0.37708333333333338</v>
      </c>
    </row>
    <row r="9" spans="1:18" ht="25.5" customHeight="1" x14ac:dyDescent="0.25">
      <c r="A9" s="12">
        <v>3</v>
      </c>
      <c r="B9" s="13" t="s">
        <v>32</v>
      </c>
      <c r="C9" s="14" t="s">
        <v>33</v>
      </c>
      <c r="D9" s="13" t="s">
        <v>34</v>
      </c>
      <c r="E9" s="13" t="s">
        <v>35</v>
      </c>
      <c r="F9" s="13" t="s">
        <v>29</v>
      </c>
      <c r="G9" s="13" t="s">
        <v>21</v>
      </c>
      <c r="H9" s="21" t="s">
        <v>22</v>
      </c>
      <c r="I9" s="22">
        <v>16</v>
      </c>
      <c r="J9" s="21">
        <v>1</v>
      </c>
      <c r="K9" s="23" t="s">
        <v>36</v>
      </c>
      <c r="L9" s="23" t="s">
        <v>37</v>
      </c>
      <c r="M9" s="21"/>
      <c r="N9" s="21">
        <v>3</v>
      </c>
      <c r="O9" s="17">
        <v>0.4</v>
      </c>
      <c r="R9" s="20">
        <f t="shared" si="0"/>
        <v>0.37916666666666671</v>
      </c>
    </row>
    <row r="10" spans="1:18" ht="25.5" customHeight="1" x14ac:dyDescent="0.25">
      <c r="A10" s="12">
        <v>4</v>
      </c>
      <c r="B10" s="13" t="s">
        <v>38</v>
      </c>
      <c r="C10" s="14" t="s">
        <v>39</v>
      </c>
      <c r="D10" s="13" t="s">
        <v>40</v>
      </c>
      <c r="E10" s="13" t="s">
        <v>41</v>
      </c>
      <c r="F10" s="13" t="s">
        <v>20</v>
      </c>
      <c r="G10" s="13" t="s">
        <v>42</v>
      </c>
      <c r="H10" s="13">
        <f t="shared" ref="H10:H41" si="1">IF(AND(I10&gt;12,I10&lt;22),1,IF(I10&lt;13,3,IF(I10&gt;21,2)))</f>
        <v>1</v>
      </c>
      <c r="I10" s="15">
        <v>16</v>
      </c>
      <c r="J10" s="13">
        <v>6</v>
      </c>
      <c r="K10" s="16" t="s">
        <v>43</v>
      </c>
      <c r="L10" s="16" t="s">
        <v>44</v>
      </c>
      <c r="M10" s="13">
        <f t="shared" ref="M10:M41" ca="1" si="2">RAND()</f>
        <v>0.68833368198625566</v>
      </c>
      <c r="N10" s="13">
        <v>4</v>
      </c>
      <c r="O10" s="17">
        <v>0.40208333333333335</v>
      </c>
      <c r="R10" s="20">
        <f t="shared" si="0"/>
        <v>0.38125000000000003</v>
      </c>
    </row>
    <row r="11" spans="1:18" ht="25.5" customHeight="1" x14ac:dyDescent="0.25">
      <c r="A11" s="12">
        <v>5</v>
      </c>
      <c r="B11" s="13" t="s">
        <v>45</v>
      </c>
      <c r="C11" s="14" t="s">
        <v>46</v>
      </c>
      <c r="D11" s="13" t="s">
        <v>47</v>
      </c>
      <c r="E11" s="13" t="s">
        <v>48</v>
      </c>
      <c r="F11" s="13" t="s">
        <v>20</v>
      </c>
      <c r="G11" s="13" t="s">
        <v>42</v>
      </c>
      <c r="H11" s="13">
        <f t="shared" si="1"/>
        <v>1</v>
      </c>
      <c r="I11" s="15">
        <v>16</v>
      </c>
      <c r="J11" s="13">
        <v>2</v>
      </c>
      <c r="K11" s="16" t="s">
        <v>49</v>
      </c>
      <c r="L11" s="16" t="s">
        <v>50</v>
      </c>
      <c r="M11" s="13">
        <f t="shared" ca="1" si="2"/>
        <v>0.69561439869626807</v>
      </c>
      <c r="N11" s="13">
        <v>5</v>
      </c>
      <c r="O11" s="17">
        <v>0.40416666666666667</v>
      </c>
      <c r="R11" s="20">
        <f t="shared" si="0"/>
        <v>0.38333333333333336</v>
      </c>
    </row>
    <row r="12" spans="1:18" ht="25.5" customHeight="1" x14ac:dyDescent="0.25">
      <c r="A12" s="12">
        <v>6</v>
      </c>
      <c r="B12" s="13" t="s">
        <v>51</v>
      </c>
      <c r="C12" s="14" t="s">
        <v>52</v>
      </c>
      <c r="D12" s="13" t="s">
        <v>40</v>
      </c>
      <c r="E12" s="13" t="s">
        <v>41</v>
      </c>
      <c r="F12" s="13" t="s">
        <v>20</v>
      </c>
      <c r="G12" s="13" t="s">
        <v>42</v>
      </c>
      <c r="H12" s="13">
        <f t="shared" si="1"/>
        <v>1</v>
      </c>
      <c r="I12" s="15">
        <v>16</v>
      </c>
      <c r="J12" s="13">
        <v>3</v>
      </c>
      <c r="K12" s="16" t="s">
        <v>53</v>
      </c>
      <c r="L12" s="16" t="s">
        <v>54</v>
      </c>
      <c r="M12" s="13">
        <f t="shared" ca="1" si="2"/>
        <v>0.95016157119249833</v>
      </c>
      <c r="N12" s="13">
        <v>6</v>
      </c>
      <c r="O12" s="17">
        <v>0.40625</v>
      </c>
      <c r="R12" s="20">
        <f t="shared" si="0"/>
        <v>0.38541666666666669</v>
      </c>
    </row>
    <row r="13" spans="1:18" ht="25.5" customHeight="1" x14ac:dyDescent="0.25">
      <c r="A13" s="12">
        <v>7</v>
      </c>
      <c r="B13" s="13" t="s">
        <v>55</v>
      </c>
      <c r="C13" s="14" t="s">
        <v>56</v>
      </c>
      <c r="D13" s="13" t="s">
        <v>57</v>
      </c>
      <c r="E13" s="13" t="s">
        <v>41</v>
      </c>
      <c r="F13" s="13" t="s">
        <v>20</v>
      </c>
      <c r="G13" s="13" t="s">
        <v>42</v>
      </c>
      <c r="H13" s="13">
        <f t="shared" si="1"/>
        <v>2</v>
      </c>
      <c r="I13" s="15">
        <v>52</v>
      </c>
      <c r="J13" s="13">
        <v>9</v>
      </c>
      <c r="K13" s="16" t="s">
        <v>58</v>
      </c>
      <c r="L13" s="16" t="s">
        <v>59</v>
      </c>
      <c r="M13" s="13">
        <f t="shared" ca="1" si="2"/>
        <v>0.56554910402225811</v>
      </c>
      <c r="N13" s="13">
        <v>7</v>
      </c>
      <c r="O13" s="17">
        <v>0.41666666666666669</v>
      </c>
      <c r="P13" s="24"/>
      <c r="Q13" s="20">
        <f>O13-O12</f>
        <v>1.0416666666666685E-2</v>
      </c>
      <c r="R13" s="20">
        <f t="shared" si="0"/>
        <v>0.39583333333333337</v>
      </c>
    </row>
    <row r="14" spans="1:18" ht="25.5" customHeight="1" x14ac:dyDescent="0.25">
      <c r="A14" s="12">
        <v>8</v>
      </c>
      <c r="B14" s="13" t="s">
        <v>60</v>
      </c>
      <c r="C14" s="14" t="s">
        <v>61</v>
      </c>
      <c r="D14" s="13" t="s">
        <v>62</v>
      </c>
      <c r="E14" s="13" t="s">
        <v>63</v>
      </c>
      <c r="F14" s="13" t="s">
        <v>20</v>
      </c>
      <c r="G14" s="13" t="s">
        <v>42</v>
      </c>
      <c r="H14" s="13">
        <f t="shared" si="1"/>
        <v>2</v>
      </c>
      <c r="I14" s="15">
        <v>24</v>
      </c>
      <c r="J14" s="13">
        <v>3</v>
      </c>
      <c r="K14" s="16" t="s">
        <v>64</v>
      </c>
      <c r="L14" s="16" t="s">
        <v>65</v>
      </c>
      <c r="M14" s="13">
        <f t="shared" ca="1" si="2"/>
        <v>0.63186784043620337</v>
      </c>
      <c r="N14" s="13">
        <v>8</v>
      </c>
      <c r="O14" s="17">
        <v>0.41875000000000001</v>
      </c>
      <c r="R14" s="20">
        <f t="shared" si="0"/>
        <v>0.3979166666666667</v>
      </c>
    </row>
    <row r="15" spans="1:18" ht="25.5" customHeight="1" x14ac:dyDescent="0.25">
      <c r="A15" s="12">
        <v>9</v>
      </c>
      <c r="B15" s="13" t="s">
        <v>66</v>
      </c>
      <c r="C15" s="14" t="s">
        <v>67</v>
      </c>
      <c r="D15" s="13" t="s">
        <v>68</v>
      </c>
      <c r="E15" s="13" t="s">
        <v>69</v>
      </c>
      <c r="F15" s="13" t="s">
        <v>20</v>
      </c>
      <c r="G15" s="13" t="s">
        <v>42</v>
      </c>
      <c r="H15" s="13">
        <f t="shared" si="1"/>
        <v>2</v>
      </c>
      <c r="I15" s="15">
        <v>24</v>
      </c>
      <c r="J15" s="13">
        <v>2</v>
      </c>
      <c r="K15" s="16" t="s">
        <v>70</v>
      </c>
      <c r="L15" s="16" t="s">
        <v>71</v>
      </c>
      <c r="M15" s="13">
        <f t="shared" ca="1" si="2"/>
        <v>0.64677287799008054</v>
      </c>
      <c r="N15" s="13">
        <v>9</v>
      </c>
      <c r="O15" s="17">
        <v>0.42083333333333334</v>
      </c>
      <c r="R15" s="20">
        <f t="shared" si="0"/>
        <v>0.4</v>
      </c>
    </row>
    <row r="16" spans="1:18" ht="25.5" customHeight="1" x14ac:dyDescent="0.25">
      <c r="A16" s="12">
        <v>10</v>
      </c>
      <c r="B16" s="13" t="s">
        <v>72</v>
      </c>
      <c r="C16" s="14" t="s">
        <v>73</v>
      </c>
      <c r="D16" s="13" t="s">
        <v>74</v>
      </c>
      <c r="E16" s="13" t="s">
        <v>19</v>
      </c>
      <c r="F16" s="13" t="s">
        <v>20</v>
      </c>
      <c r="G16" s="13" t="s">
        <v>42</v>
      </c>
      <c r="H16" s="13">
        <f t="shared" si="1"/>
        <v>2</v>
      </c>
      <c r="I16" s="15">
        <v>24</v>
      </c>
      <c r="J16" s="13">
        <v>3</v>
      </c>
      <c r="K16" s="16" t="s">
        <v>75</v>
      </c>
      <c r="L16" s="16" t="s">
        <v>76</v>
      </c>
      <c r="M16" s="13">
        <f t="shared" ca="1" si="2"/>
        <v>0.42636351018898355</v>
      </c>
      <c r="N16" s="13">
        <v>10</v>
      </c>
      <c r="O16" s="17">
        <v>0.42291666666666666</v>
      </c>
      <c r="R16" s="20">
        <f t="shared" si="0"/>
        <v>0.40208333333333335</v>
      </c>
    </row>
    <row r="17" spans="1:18" ht="25.5" customHeight="1" x14ac:dyDescent="0.25">
      <c r="A17" s="12">
        <v>11</v>
      </c>
      <c r="B17" s="13" t="s">
        <v>77</v>
      </c>
      <c r="C17" s="14" t="s">
        <v>78</v>
      </c>
      <c r="D17" s="13" t="s">
        <v>34</v>
      </c>
      <c r="E17" s="13" t="s">
        <v>35</v>
      </c>
      <c r="F17" s="13" t="s">
        <v>20</v>
      </c>
      <c r="G17" s="13" t="s">
        <v>42</v>
      </c>
      <c r="H17" s="13">
        <f t="shared" si="1"/>
        <v>2</v>
      </c>
      <c r="I17" s="15">
        <v>24</v>
      </c>
      <c r="J17" s="13">
        <v>2</v>
      </c>
      <c r="K17" s="16" t="s">
        <v>79</v>
      </c>
      <c r="L17" s="16" t="s">
        <v>80</v>
      </c>
      <c r="M17" s="13">
        <f t="shared" ca="1" si="2"/>
        <v>0.91441392612485917</v>
      </c>
      <c r="N17" s="13">
        <v>11</v>
      </c>
      <c r="O17" s="17">
        <v>0.42499999999999999</v>
      </c>
      <c r="R17" s="20">
        <f t="shared" si="0"/>
        <v>0.40416666666666667</v>
      </c>
    </row>
    <row r="18" spans="1:18" ht="25.5" customHeight="1" x14ac:dyDescent="0.25">
      <c r="A18" s="12">
        <v>12</v>
      </c>
      <c r="B18" s="13" t="s">
        <v>81</v>
      </c>
      <c r="C18" s="14" t="s">
        <v>82</v>
      </c>
      <c r="D18" s="13" t="s">
        <v>83</v>
      </c>
      <c r="E18" s="13" t="s">
        <v>19</v>
      </c>
      <c r="F18" s="13" t="s">
        <v>20</v>
      </c>
      <c r="G18" s="13" t="s">
        <v>42</v>
      </c>
      <c r="H18" s="13">
        <f t="shared" si="1"/>
        <v>2</v>
      </c>
      <c r="I18" s="15">
        <v>240</v>
      </c>
      <c r="J18" s="13">
        <v>7</v>
      </c>
      <c r="K18" s="16" t="s">
        <v>84</v>
      </c>
      <c r="L18" s="16" t="s">
        <v>85</v>
      </c>
      <c r="M18" s="13">
        <f t="shared" ca="1" si="2"/>
        <v>0.11756776939650082</v>
      </c>
      <c r="N18" s="13">
        <v>12</v>
      </c>
      <c r="O18" s="17">
        <v>0.42708333333333331</v>
      </c>
      <c r="R18" s="20">
        <f t="shared" si="0"/>
        <v>0.40625</v>
      </c>
    </row>
    <row r="19" spans="1:18" ht="25.5" customHeight="1" x14ac:dyDescent="0.25">
      <c r="A19" s="12">
        <v>13</v>
      </c>
      <c r="B19" s="13" t="s">
        <v>86</v>
      </c>
      <c r="C19" s="14" t="s">
        <v>87</v>
      </c>
      <c r="D19" s="13" t="s">
        <v>27</v>
      </c>
      <c r="E19" s="13" t="s">
        <v>28</v>
      </c>
      <c r="F19" s="13" t="s">
        <v>20</v>
      </c>
      <c r="G19" s="13" t="s">
        <v>42</v>
      </c>
      <c r="H19" s="13">
        <f t="shared" si="1"/>
        <v>2</v>
      </c>
      <c r="I19" s="15">
        <v>80</v>
      </c>
      <c r="J19" s="13">
        <v>3</v>
      </c>
      <c r="K19" s="16" t="s">
        <v>88</v>
      </c>
      <c r="L19" s="16" t="s">
        <v>89</v>
      </c>
      <c r="M19" s="13">
        <f t="shared" ca="1" si="2"/>
        <v>0.10720188212101933</v>
      </c>
      <c r="N19" s="13">
        <v>13</v>
      </c>
      <c r="O19" s="17">
        <v>0.42916666666666664</v>
      </c>
      <c r="R19" s="20">
        <f t="shared" si="0"/>
        <v>0.40833333333333333</v>
      </c>
    </row>
    <row r="20" spans="1:18" ht="25.5" customHeight="1" x14ac:dyDescent="0.25">
      <c r="A20" s="12">
        <v>14</v>
      </c>
      <c r="B20" s="13" t="s">
        <v>90</v>
      </c>
      <c r="C20" s="14" t="s">
        <v>91</v>
      </c>
      <c r="D20" s="13" t="s">
        <v>92</v>
      </c>
      <c r="E20" s="13" t="s">
        <v>93</v>
      </c>
      <c r="F20" s="13" t="s">
        <v>20</v>
      </c>
      <c r="G20" s="13" t="s">
        <v>42</v>
      </c>
      <c r="H20" s="13">
        <f t="shared" si="1"/>
        <v>2</v>
      </c>
      <c r="I20" s="15">
        <v>52</v>
      </c>
      <c r="J20" s="13">
        <v>5</v>
      </c>
      <c r="K20" s="16" t="s">
        <v>94</v>
      </c>
      <c r="L20" s="16" t="s">
        <v>95</v>
      </c>
      <c r="M20" s="13">
        <f t="shared" ca="1" si="2"/>
        <v>0.93873165161498118</v>
      </c>
      <c r="N20" s="13">
        <v>14</v>
      </c>
      <c r="O20" s="17">
        <v>0.43124999999999997</v>
      </c>
      <c r="R20" s="20">
        <f t="shared" si="0"/>
        <v>0.41041666666666665</v>
      </c>
    </row>
    <row r="21" spans="1:18" ht="25.5" customHeight="1" x14ac:dyDescent="0.25">
      <c r="A21" s="12">
        <v>15</v>
      </c>
      <c r="B21" s="13" t="s">
        <v>96</v>
      </c>
      <c r="C21" s="14" t="s">
        <v>97</v>
      </c>
      <c r="D21" s="13" t="s">
        <v>98</v>
      </c>
      <c r="E21" s="13" t="s">
        <v>99</v>
      </c>
      <c r="F21" s="13" t="s">
        <v>20</v>
      </c>
      <c r="G21" s="13" t="s">
        <v>42</v>
      </c>
      <c r="H21" s="13">
        <f t="shared" si="1"/>
        <v>2</v>
      </c>
      <c r="I21" s="15">
        <v>160</v>
      </c>
      <c r="J21" s="13">
        <v>6</v>
      </c>
      <c r="K21" s="16" t="s">
        <v>100</v>
      </c>
      <c r="L21" s="16" t="s">
        <v>101</v>
      </c>
      <c r="M21" s="13">
        <f t="shared" ca="1" si="2"/>
        <v>0.82900685720570788</v>
      </c>
      <c r="N21" s="13">
        <v>15</v>
      </c>
      <c r="O21" s="17">
        <v>0.43333333333333329</v>
      </c>
      <c r="R21" s="20">
        <f t="shared" si="0"/>
        <v>0.41249999999999998</v>
      </c>
    </row>
    <row r="22" spans="1:18" ht="25.5" customHeight="1" x14ac:dyDescent="0.25">
      <c r="A22" s="12">
        <v>16</v>
      </c>
      <c r="B22" s="13" t="s">
        <v>102</v>
      </c>
      <c r="C22" s="14" t="s">
        <v>103</v>
      </c>
      <c r="D22" s="13" t="s">
        <v>83</v>
      </c>
      <c r="E22" s="13" t="s">
        <v>19</v>
      </c>
      <c r="F22" s="13" t="s">
        <v>20</v>
      </c>
      <c r="G22" s="13" t="s">
        <v>42</v>
      </c>
      <c r="H22" s="13">
        <f t="shared" si="1"/>
        <v>2</v>
      </c>
      <c r="I22" s="15">
        <v>52</v>
      </c>
      <c r="J22" s="13">
        <v>6</v>
      </c>
      <c r="K22" s="16" t="s">
        <v>104</v>
      </c>
      <c r="L22" s="16" t="s">
        <v>105</v>
      </c>
      <c r="M22" s="13">
        <f t="shared" ca="1" si="2"/>
        <v>0.24436611327939828</v>
      </c>
      <c r="N22" s="13">
        <v>16</v>
      </c>
      <c r="O22" s="17">
        <v>0.43541666666666662</v>
      </c>
      <c r="R22" s="20">
        <f t="shared" si="0"/>
        <v>0.4145833333333333</v>
      </c>
    </row>
    <row r="23" spans="1:18" ht="25.5" customHeight="1" x14ac:dyDescent="0.25">
      <c r="A23" s="12">
        <v>17</v>
      </c>
      <c r="B23" s="13" t="s">
        <v>106</v>
      </c>
      <c r="C23" s="14" t="s">
        <v>107</v>
      </c>
      <c r="D23" s="13" t="s">
        <v>34</v>
      </c>
      <c r="E23" s="13" t="s">
        <v>35</v>
      </c>
      <c r="F23" s="13" t="s">
        <v>20</v>
      </c>
      <c r="G23" s="13" t="s">
        <v>42</v>
      </c>
      <c r="H23" s="13">
        <f t="shared" si="1"/>
        <v>2</v>
      </c>
      <c r="I23" s="15">
        <v>80</v>
      </c>
      <c r="J23" s="13">
        <v>3</v>
      </c>
      <c r="K23" s="16" t="s">
        <v>108</v>
      </c>
      <c r="L23" s="16" t="s">
        <v>109</v>
      </c>
      <c r="M23" s="13">
        <f t="shared" ca="1" si="2"/>
        <v>0.97613882729863388</v>
      </c>
      <c r="N23" s="13">
        <v>17</v>
      </c>
      <c r="O23" s="17">
        <v>0.43749999999999994</v>
      </c>
      <c r="R23" s="20">
        <f t="shared" si="0"/>
        <v>0.41666666666666663</v>
      </c>
    </row>
    <row r="24" spans="1:18" ht="25.5" customHeight="1" x14ac:dyDescent="0.25">
      <c r="A24" s="12">
        <v>18</v>
      </c>
      <c r="B24" s="13" t="s">
        <v>110</v>
      </c>
      <c r="C24" s="14" t="s">
        <v>111</v>
      </c>
      <c r="D24" s="13" t="s">
        <v>57</v>
      </c>
      <c r="E24" s="13" t="s">
        <v>41</v>
      </c>
      <c r="F24" s="13" t="s">
        <v>20</v>
      </c>
      <c r="G24" s="13" t="s">
        <v>42</v>
      </c>
      <c r="H24" s="13">
        <f t="shared" si="1"/>
        <v>2</v>
      </c>
      <c r="I24" s="15">
        <v>44</v>
      </c>
      <c r="J24" s="13">
        <v>3</v>
      </c>
      <c r="K24" s="16" t="s">
        <v>112</v>
      </c>
      <c r="L24" s="16" t="s">
        <v>113</v>
      </c>
      <c r="M24" s="13">
        <f t="shared" ca="1" si="2"/>
        <v>0.31705322248608925</v>
      </c>
      <c r="N24" s="13">
        <v>18</v>
      </c>
      <c r="O24" s="17">
        <v>0.43958333333333327</v>
      </c>
      <c r="R24" s="20">
        <f t="shared" si="0"/>
        <v>0.41874999999999996</v>
      </c>
    </row>
    <row r="25" spans="1:18" ht="25.5" customHeight="1" x14ac:dyDescent="0.25">
      <c r="A25" s="12">
        <v>19</v>
      </c>
      <c r="B25" s="13" t="s">
        <v>114</v>
      </c>
      <c r="C25" s="14" t="s">
        <v>115</v>
      </c>
      <c r="D25" s="13" t="s">
        <v>74</v>
      </c>
      <c r="E25" s="13" t="s">
        <v>19</v>
      </c>
      <c r="F25" s="13" t="s">
        <v>20</v>
      </c>
      <c r="G25" s="13" t="s">
        <v>42</v>
      </c>
      <c r="H25" s="13">
        <f t="shared" si="1"/>
        <v>2</v>
      </c>
      <c r="I25" s="15">
        <v>52</v>
      </c>
      <c r="J25" s="13">
        <v>1</v>
      </c>
      <c r="K25" s="16" t="s">
        <v>116</v>
      </c>
      <c r="L25" s="16" t="s">
        <v>117</v>
      </c>
      <c r="M25" s="13">
        <f t="shared" ca="1" si="2"/>
        <v>0.72884435718401963</v>
      </c>
      <c r="N25" s="13">
        <v>19</v>
      </c>
      <c r="O25" s="17">
        <v>0.4416666666666666</v>
      </c>
      <c r="R25" s="20">
        <f t="shared" si="0"/>
        <v>0.42083333333333328</v>
      </c>
    </row>
    <row r="26" spans="1:18" ht="25.5" customHeight="1" x14ac:dyDescent="0.25">
      <c r="A26" s="12">
        <v>20</v>
      </c>
      <c r="B26" s="13" t="s">
        <v>118</v>
      </c>
      <c r="C26" s="14" t="s">
        <v>119</v>
      </c>
      <c r="D26" s="13" t="s">
        <v>98</v>
      </c>
      <c r="E26" s="13" t="s">
        <v>99</v>
      </c>
      <c r="F26" s="13" t="s">
        <v>20</v>
      </c>
      <c r="G26" s="13" t="s">
        <v>42</v>
      </c>
      <c r="H26" s="13">
        <f t="shared" si="1"/>
        <v>2</v>
      </c>
      <c r="I26" s="15">
        <v>240</v>
      </c>
      <c r="J26" s="13">
        <v>7</v>
      </c>
      <c r="K26" s="16" t="s">
        <v>120</v>
      </c>
      <c r="L26" s="16" t="s">
        <v>121</v>
      </c>
      <c r="M26" s="13">
        <f t="shared" ca="1" si="2"/>
        <v>0.24109898486705983</v>
      </c>
      <c r="N26" s="13">
        <v>20</v>
      </c>
      <c r="O26" s="17">
        <v>0.44374999999999992</v>
      </c>
      <c r="R26" s="20">
        <f t="shared" si="0"/>
        <v>0.42291666666666661</v>
      </c>
    </row>
    <row r="27" spans="1:18" s="1" customFormat="1" ht="25.5" customHeight="1" x14ac:dyDescent="0.25">
      <c r="A27" s="12">
        <v>21</v>
      </c>
      <c r="B27" s="13" t="s">
        <v>122</v>
      </c>
      <c r="C27" s="14" t="s">
        <v>123</v>
      </c>
      <c r="D27" s="13" t="s">
        <v>124</v>
      </c>
      <c r="E27" s="13" t="s">
        <v>125</v>
      </c>
      <c r="F27" s="13" t="s">
        <v>20</v>
      </c>
      <c r="G27" s="13" t="s">
        <v>42</v>
      </c>
      <c r="H27" s="13">
        <f t="shared" si="1"/>
        <v>2</v>
      </c>
      <c r="I27" s="15">
        <v>52</v>
      </c>
      <c r="J27" s="13">
        <v>2</v>
      </c>
      <c r="K27" s="16" t="s">
        <v>126</v>
      </c>
      <c r="L27" s="16" t="s">
        <v>127</v>
      </c>
      <c r="M27" s="13">
        <f t="shared" ca="1" si="2"/>
        <v>0.10497399395349394</v>
      </c>
      <c r="N27" s="13">
        <v>21</v>
      </c>
      <c r="O27" s="17">
        <v>0.44583333333333325</v>
      </c>
      <c r="R27" s="20">
        <f t="shared" si="0"/>
        <v>0.42499999999999993</v>
      </c>
    </row>
    <row r="28" spans="1:18" s="1" customFormat="1" ht="25.5" customHeight="1" x14ac:dyDescent="0.25">
      <c r="A28" s="12">
        <v>22</v>
      </c>
      <c r="B28" s="13" t="s">
        <v>128</v>
      </c>
      <c r="C28" s="14" t="s">
        <v>129</v>
      </c>
      <c r="D28" s="13" t="s">
        <v>57</v>
      </c>
      <c r="E28" s="13" t="s">
        <v>41</v>
      </c>
      <c r="F28" s="13" t="s">
        <v>20</v>
      </c>
      <c r="G28" s="13" t="s">
        <v>42</v>
      </c>
      <c r="H28" s="13">
        <f t="shared" si="1"/>
        <v>2</v>
      </c>
      <c r="I28" s="15">
        <v>24</v>
      </c>
      <c r="J28" s="13">
        <v>7</v>
      </c>
      <c r="K28" s="16" t="s">
        <v>130</v>
      </c>
      <c r="L28" s="16" t="s">
        <v>131</v>
      </c>
      <c r="M28" s="13">
        <f t="shared" ca="1" si="2"/>
        <v>0.58320609178326499</v>
      </c>
      <c r="N28" s="13">
        <v>22</v>
      </c>
      <c r="O28" s="17">
        <v>0.44791666666666657</v>
      </c>
      <c r="R28" s="20">
        <f t="shared" si="0"/>
        <v>0.42708333333333326</v>
      </c>
    </row>
    <row r="29" spans="1:18" ht="25.5" customHeight="1" x14ac:dyDescent="0.25">
      <c r="A29" s="12">
        <v>23</v>
      </c>
      <c r="B29" s="13" t="s">
        <v>132</v>
      </c>
      <c r="C29" s="14" t="s">
        <v>133</v>
      </c>
      <c r="D29" s="13" t="s">
        <v>134</v>
      </c>
      <c r="E29" s="13" t="s">
        <v>135</v>
      </c>
      <c r="F29" s="13" t="s">
        <v>20</v>
      </c>
      <c r="G29" s="13" t="s">
        <v>42</v>
      </c>
      <c r="H29" s="13">
        <f t="shared" si="1"/>
        <v>2</v>
      </c>
      <c r="I29" s="15">
        <v>80</v>
      </c>
      <c r="J29" s="13">
        <v>1</v>
      </c>
      <c r="K29" s="16" t="s">
        <v>136</v>
      </c>
      <c r="L29" s="16" t="s">
        <v>137</v>
      </c>
      <c r="M29" s="13">
        <f t="shared" ca="1" si="2"/>
        <v>0.62766719616499167</v>
      </c>
      <c r="N29" s="13">
        <v>23</v>
      </c>
      <c r="O29" s="17">
        <v>0.4499999999999999</v>
      </c>
      <c r="R29" s="20">
        <f t="shared" si="0"/>
        <v>0.42916666666666659</v>
      </c>
    </row>
    <row r="30" spans="1:18" ht="25.5" customHeight="1" x14ac:dyDescent="0.25">
      <c r="A30" s="12">
        <v>24</v>
      </c>
      <c r="B30" s="13" t="s">
        <v>138</v>
      </c>
      <c r="C30" s="14" t="s">
        <v>139</v>
      </c>
      <c r="D30" s="13" t="s">
        <v>47</v>
      </c>
      <c r="E30" s="13" t="s">
        <v>48</v>
      </c>
      <c r="F30" s="13" t="s">
        <v>20</v>
      </c>
      <c r="G30" s="13" t="s">
        <v>42</v>
      </c>
      <c r="H30" s="13">
        <f t="shared" si="1"/>
        <v>2</v>
      </c>
      <c r="I30" s="15">
        <v>240</v>
      </c>
      <c r="J30" s="13">
        <v>1</v>
      </c>
      <c r="K30" s="16" t="s">
        <v>140</v>
      </c>
      <c r="L30" s="16" t="s">
        <v>141</v>
      </c>
      <c r="M30" s="13">
        <f t="shared" ca="1" si="2"/>
        <v>0.85674658630622924</v>
      </c>
      <c r="N30" s="13">
        <v>24</v>
      </c>
      <c r="O30" s="17">
        <v>0.45208333333333323</v>
      </c>
      <c r="R30" s="20">
        <f t="shared" si="0"/>
        <v>0.43124999999999991</v>
      </c>
    </row>
    <row r="31" spans="1:18" ht="25.5" customHeight="1" x14ac:dyDescent="0.25">
      <c r="A31" s="12">
        <v>25</v>
      </c>
      <c r="B31" s="13" t="s">
        <v>142</v>
      </c>
      <c r="C31" s="14" t="s">
        <v>143</v>
      </c>
      <c r="D31" s="13" t="s">
        <v>40</v>
      </c>
      <c r="E31" s="13" t="s">
        <v>41</v>
      </c>
      <c r="F31" s="13" t="s">
        <v>20</v>
      </c>
      <c r="G31" s="13" t="s">
        <v>42</v>
      </c>
      <c r="H31" s="13">
        <f t="shared" si="1"/>
        <v>3</v>
      </c>
      <c r="I31" s="15">
        <v>8</v>
      </c>
      <c r="J31" s="13">
        <v>2</v>
      </c>
      <c r="K31" s="16" t="s">
        <v>144</v>
      </c>
      <c r="L31" s="16" t="s">
        <v>145</v>
      </c>
      <c r="M31" s="13">
        <f t="shared" ca="1" si="2"/>
        <v>0.27983471693223727</v>
      </c>
      <c r="N31" s="13">
        <v>25</v>
      </c>
      <c r="O31" s="17">
        <v>0.45416666666666655</v>
      </c>
      <c r="R31" s="20">
        <f t="shared" si="0"/>
        <v>0.43333333333333324</v>
      </c>
    </row>
    <row r="32" spans="1:18" ht="25.5" customHeight="1" x14ac:dyDescent="0.25">
      <c r="A32" s="12">
        <v>26</v>
      </c>
      <c r="B32" s="13" t="s">
        <v>146</v>
      </c>
      <c r="C32" s="14" t="s">
        <v>147</v>
      </c>
      <c r="D32" s="13" t="s">
        <v>92</v>
      </c>
      <c r="E32" s="13" t="s">
        <v>93</v>
      </c>
      <c r="F32" s="13" t="s">
        <v>20</v>
      </c>
      <c r="G32" s="13" t="s">
        <v>42</v>
      </c>
      <c r="H32" s="13">
        <f t="shared" si="1"/>
        <v>3</v>
      </c>
      <c r="I32" s="15">
        <v>8</v>
      </c>
      <c r="J32" s="13">
        <v>3</v>
      </c>
      <c r="K32" s="16" t="s">
        <v>148</v>
      </c>
      <c r="L32" s="16" t="s">
        <v>149</v>
      </c>
      <c r="M32" s="13">
        <f t="shared" ca="1" si="2"/>
        <v>0.99994754814299158</v>
      </c>
      <c r="N32" s="13">
        <v>26</v>
      </c>
      <c r="O32" s="17">
        <v>0.45624999999999988</v>
      </c>
      <c r="R32" s="20">
        <f t="shared" si="0"/>
        <v>0.43541666666666656</v>
      </c>
    </row>
    <row r="33" spans="1:18" ht="25.5" customHeight="1" x14ac:dyDescent="0.25">
      <c r="A33" s="12">
        <v>27</v>
      </c>
      <c r="B33" s="13" t="s">
        <v>150</v>
      </c>
      <c r="C33" s="14" t="s">
        <v>151</v>
      </c>
      <c r="D33" s="13" t="s">
        <v>40</v>
      </c>
      <c r="E33" s="13" t="s">
        <v>41</v>
      </c>
      <c r="F33" s="13" t="s">
        <v>20</v>
      </c>
      <c r="G33" s="13" t="s">
        <v>42</v>
      </c>
      <c r="H33" s="13">
        <f t="shared" si="1"/>
        <v>3</v>
      </c>
      <c r="I33" s="15">
        <v>8</v>
      </c>
      <c r="J33" s="13">
        <v>5</v>
      </c>
      <c r="K33" s="16" t="s">
        <v>152</v>
      </c>
      <c r="L33" s="16" t="s">
        <v>153</v>
      </c>
      <c r="M33" s="13">
        <f t="shared" ca="1" si="2"/>
        <v>0.38519024291366621</v>
      </c>
      <c r="N33" s="13">
        <v>27</v>
      </c>
      <c r="O33" s="17">
        <v>0.4583333333333332</v>
      </c>
      <c r="R33" s="20">
        <f t="shared" si="0"/>
        <v>0.43749999999999989</v>
      </c>
    </row>
    <row r="34" spans="1:18" ht="25.5" customHeight="1" x14ac:dyDescent="0.25">
      <c r="A34" s="12">
        <v>28</v>
      </c>
      <c r="B34" s="13" t="s">
        <v>154</v>
      </c>
      <c r="C34" s="14" t="s">
        <v>155</v>
      </c>
      <c r="D34" s="13" t="s">
        <v>92</v>
      </c>
      <c r="E34" s="13" t="s">
        <v>93</v>
      </c>
      <c r="F34" s="13" t="s">
        <v>20</v>
      </c>
      <c r="G34" s="13" t="s">
        <v>42</v>
      </c>
      <c r="H34" s="13">
        <f t="shared" si="1"/>
        <v>3</v>
      </c>
      <c r="I34" s="15">
        <v>8</v>
      </c>
      <c r="J34" s="13">
        <v>7</v>
      </c>
      <c r="K34" s="16" t="s">
        <v>156</v>
      </c>
      <c r="L34" s="16" t="s">
        <v>157</v>
      </c>
      <c r="M34" s="13">
        <f t="shared" ca="1" si="2"/>
        <v>9.485051312333026E-2</v>
      </c>
      <c r="N34" s="13">
        <v>28</v>
      </c>
      <c r="O34" s="17">
        <v>0.46041666666666653</v>
      </c>
      <c r="R34" s="20">
        <f t="shared" si="0"/>
        <v>0.43958333333333321</v>
      </c>
    </row>
    <row r="35" spans="1:18" ht="25.5" customHeight="1" x14ac:dyDescent="0.25">
      <c r="A35" s="12">
        <v>29</v>
      </c>
      <c r="B35" s="13" t="s">
        <v>158</v>
      </c>
      <c r="C35" s="14" t="s">
        <v>159</v>
      </c>
      <c r="D35" s="13" t="s">
        <v>160</v>
      </c>
      <c r="E35" s="13" t="s">
        <v>161</v>
      </c>
      <c r="F35" s="13" t="s">
        <v>29</v>
      </c>
      <c r="G35" s="13" t="s">
        <v>42</v>
      </c>
      <c r="H35" s="13">
        <f t="shared" si="1"/>
        <v>1</v>
      </c>
      <c r="I35" s="26">
        <v>16</v>
      </c>
      <c r="J35" s="25">
        <v>1</v>
      </c>
      <c r="K35" s="27" t="s">
        <v>162</v>
      </c>
      <c r="L35" s="27" t="s">
        <v>163</v>
      </c>
      <c r="M35" s="13">
        <f t="shared" ca="1" si="2"/>
        <v>0.4582217465606292</v>
      </c>
      <c r="N35" s="25">
        <v>29</v>
      </c>
      <c r="O35" s="17">
        <v>0.46249999999999986</v>
      </c>
      <c r="R35" s="20">
        <f t="shared" si="0"/>
        <v>0.44166666666666654</v>
      </c>
    </row>
    <row r="36" spans="1:18" ht="25.5" customHeight="1" x14ac:dyDescent="0.25">
      <c r="A36" s="12">
        <v>30</v>
      </c>
      <c r="B36" s="13" t="s">
        <v>164</v>
      </c>
      <c r="C36" s="14" t="s">
        <v>165</v>
      </c>
      <c r="D36" s="13" t="s">
        <v>83</v>
      </c>
      <c r="E36" s="13" t="s">
        <v>19</v>
      </c>
      <c r="F36" s="13" t="s">
        <v>29</v>
      </c>
      <c r="G36" s="13" t="s">
        <v>42</v>
      </c>
      <c r="H36" s="13">
        <f t="shared" si="1"/>
        <v>1</v>
      </c>
      <c r="I36" s="26">
        <v>16</v>
      </c>
      <c r="J36" s="25">
        <v>4</v>
      </c>
      <c r="K36" s="27" t="s">
        <v>166</v>
      </c>
      <c r="L36" s="27" t="s">
        <v>167</v>
      </c>
      <c r="M36" s="13">
        <f t="shared" ca="1" si="2"/>
        <v>0.1730321708964262</v>
      </c>
      <c r="N36" s="25">
        <v>30</v>
      </c>
      <c r="O36" s="17">
        <v>0.46458333333333318</v>
      </c>
      <c r="R36" s="20">
        <f t="shared" si="0"/>
        <v>0.44374999999999987</v>
      </c>
    </row>
    <row r="37" spans="1:18" ht="25.5" customHeight="1" x14ac:dyDescent="0.25">
      <c r="A37" s="12">
        <v>31</v>
      </c>
      <c r="B37" s="13" t="s">
        <v>168</v>
      </c>
      <c r="C37" s="14" t="s">
        <v>169</v>
      </c>
      <c r="D37" s="13" t="s">
        <v>57</v>
      </c>
      <c r="E37" s="13" t="s">
        <v>41</v>
      </c>
      <c r="F37" s="13" t="s">
        <v>29</v>
      </c>
      <c r="G37" s="13" t="s">
        <v>42</v>
      </c>
      <c r="H37" s="13">
        <f t="shared" si="1"/>
        <v>2</v>
      </c>
      <c r="I37" s="26">
        <v>24</v>
      </c>
      <c r="J37" s="25">
        <v>4</v>
      </c>
      <c r="K37" s="27" t="s">
        <v>170</v>
      </c>
      <c r="L37" s="27" t="s">
        <v>171</v>
      </c>
      <c r="M37" s="13">
        <f t="shared" ca="1" si="2"/>
        <v>0.94697919985852952</v>
      </c>
      <c r="N37" s="25">
        <v>31</v>
      </c>
      <c r="O37" s="17">
        <v>0.47569444444444442</v>
      </c>
      <c r="P37" s="24"/>
      <c r="Q37" s="20">
        <f>O37-O36</f>
        <v>1.1111111111111238E-2</v>
      </c>
      <c r="R37" s="20">
        <f t="shared" si="0"/>
        <v>0.4548611111111111</v>
      </c>
    </row>
    <row r="38" spans="1:18" ht="25.5" customHeight="1" x14ac:dyDescent="0.25">
      <c r="A38" s="12">
        <v>32</v>
      </c>
      <c r="B38" s="13" t="s">
        <v>172</v>
      </c>
      <c r="C38" s="14" t="s">
        <v>173</v>
      </c>
      <c r="D38" s="13" t="s">
        <v>92</v>
      </c>
      <c r="E38" s="13" t="s">
        <v>93</v>
      </c>
      <c r="F38" s="13" t="s">
        <v>29</v>
      </c>
      <c r="G38" s="13" t="s">
        <v>42</v>
      </c>
      <c r="H38" s="13">
        <f t="shared" si="1"/>
        <v>2</v>
      </c>
      <c r="I38" s="26">
        <v>24</v>
      </c>
      <c r="J38" s="25">
        <v>6</v>
      </c>
      <c r="K38" s="27" t="s">
        <v>174</v>
      </c>
      <c r="L38" s="27" t="s">
        <v>175</v>
      </c>
      <c r="M38" s="13">
        <f t="shared" ca="1" si="2"/>
        <v>5.5048020634421824E-2</v>
      </c>
      <c r="N38" s="25">
        <v>32</v>
      </c>
      <c r="O38" s="17">
        <v>0.47777777777777775</v>
      </c>
      <c r="R38" s="20">
        <f t="shared" si="0"/>
        <v>0.45694444444444443</v>
      </c>
    </row>
    <row r="39" spans="1:18" ht="25.5" customHeight="1" x14ac:dyDescent="0.25">
      <c r="A39" s="12">
        <v>33</v>
      </c>
      <c r="B39" s="13" t="s">
        <v>176</v>
      </c>
      <c r="C39" s="14" t="s">
        <v>177</v>
      </c>
      <c r="D39" s="13" t="s">
        <v>98</v>
      </c>
      <c r="E39" s="13" t="s">
        <v>99</v>
      </c>
      <c r="F39" s="13" t="s">
        <v>29</v>
      </c>
      <c r="G39" s="13" t="s">
        <v>42</v>
      </c>
      <c r="H39" s="13">
        <f t="shared" si="1"/>
        <v>2</v>
      </c>
      <c r="I39" s="26">
        <v>240</v>
      </c>
      <c r="J39" s="25">
        <v>5</v>
      </c>
      <c r="K39" s="27" t="s">
        <v>178</v>
      </c>
      <c r="L39" s="27" t="s">
        <v>179</v>
      </c>
      <c r="M39" s="13">
        <f t="shared" ca="1" si="2"/>
        <v>0.11450559538038585</v>
      </c>
      <c r="N39" s="25">
        <v>33</v>
      </c>
      <c r="O39" s="17">
        <v>0.47986111111111113</v>
      </c>
      <c r="R39" s="20">
        <f t="shared" si="0"/>
        <v>0.45902777777777781</v>
      </c>
    </row>
    <row r="40" spans="1:18" ht="25.5" customHeight="1" x14ac:dyDescent="0.25">
      <c r="A40" s="12">
        <v>34</v>
      </c>
      <c r="B40" s="13" t="s">
        <v>180</v>
      </c>
      <c r="C40" s="14" t="s">
        <v>181</v>
      </c>
      <c r="D40" s="13" t="s">
        <v>83</v>
      </c>
      <c r="E40" s="13" t="s">
        <v>19</v>
      </c>
      <c r="F40" s="13" t="s">
        <v>29</v>
      </c>
      <c r="G40" s="13" t="s">
        <v>42</v>
      </c>
      <c r="H40" s="13">
        <f t="shared" si="1"/>
        <v>2</v>
      </c>
      <c r="I40" s="26">
        <v>240</v>
      </c>
      <c r="J40" s="25">
        <v>5</v>
      </c>
      <c r="K40" s="27" t="s">
        <v>182</v>
      </c>
      <c r="L40" s="27" t="s">
        <v>183</v>
      </c>
      <c r="M40" s="13">
        <f t="shared" ca="1" si="2"/>
        <v>0.20079994218788788</v>
      </c>
      <c r="N40" s="25">
        <v>34</v>
      </c>
      <c r="O40" s="17">
        <v>0.48194444444444445</v>
      </c>
      <c r="R40" s="20">
        <f t="shared" si="0"/>
        <v>0.46111111111111114</v>
      </c>
    </row>
    <row r="41" spans="1:18" ht="25.5" customHeight="1" x14ac:dyDescent="0.25">
      <c r="A41" s="12">
        <v>35</v>
      </c>
      <c r="B41" s="13" t="s">
        <v>184</v>
      </c>
      <c r="C41" s="14" t="s">
        <v>185</v>
      </c>
      <c r="D41" s="13" t="s">
        <v>57</v>
      </c>
      <c r="E41" s="13" t="s">
        <v>41</v>
      </c>
      <c r="F41" s="13" t="s">
        <v>29</v>
      </c>
      <c r="G41" s="13" t="s">
        <v>42</v>
      </c>
      <c r="H41" s="13">
        <f t="shared" si="1"/>
        <v>2</v>
      </c>
      <c r="I41" s="26">
        <v>240</v>
      </c>
      <c r="J41" s="25">
        <v>6</v>
      </c>
      <c r="K41" s="27" t="s">
        <v>186</v>
      </c>
      <c r="L41" s="27" t="s">
        <v>187</v>
      </c>
      <c r="M41" s="13">
        <f t="shared" ca="1" si="2"/>
        <v>4.9522540633149204E-2</v>
      </c>
      <c r="N41" s="25">
        <v>35</v>
      </c>
      <c r="O41" s="17">
        <v>0.48402777777777778</v>
      </c>
      <c r="R41" s="20">
        <f t="shared" si="0"/>
        <v>0.46319444444444446</v>
      </c>
    </row>
    <row r="42" spans="1:18" ht="25.5" customHeight="1" x14ac:dyDescent="0.25">
      <c r="A42" s="12">
        <v>36</v>
      </c>
      <c r="B42" s="13" t="s">
        <v>188</v>
      </c>
      <c r="C42" s="14" t="s">
        <v>189</v>
      </c>
      <c r="D42" s="13" t="s">
        <v>57</v>
      </c>
      <c r="E42" s="13" t="s">
        <v>41</v>
      </c>
      <c r="F42" s="13" t="s">
        <v>29</v>
      </c>
      <c r="G42" s="13" t="s">
        <v>42</v>
      </c>
      <c r="H42" s="13">
        <f t="shared" ref="H42:H73" si="3">IF(AND(I42&gt;12,I42&lt;22),1,IF(I42&lt;13,3,IF(I42&gt;21,2)))</f>
        <v>2</v>
      </c>
      <c r="I42" s="26">
        <v>80</v>
      </c>
      <c r="J42" s="25">
        <v>2</v>
      </c>
      <c r="K42" s="27" t="s">
        <v>190</v>
      </c>
      <c r="L42" s="27" t="s">
        <v>191</v>
      </c>
      <c r="M42" s="13">
        <f t="shared" ref="M42:M73" ca="1" si="4">RAND()</f>
        <v>0.25177707955733686</v>
      </c>
      <c r="N42" s="25">
        <v>36</v>
      </c>
      <c r="O42" s="17">
        <v>0.4861111111111111</v>
      </c>
      <c r="R42" s="20">
        <f t="shared" si="0"/>
        <v>0.46527777777777779</v>
      </c>
    </row>
    <row r="43" spans="1:18" ht="25.5" customHeight="1" x14ac:dyDescent="0.25">
      <c r="A43" s="12">
        <v>37</v>
      </c>
      <c r="B43" s="13" t="s">
        <v>192</v>
      </c>
      <c r="C43" s="14" t="s">
        <v>193</v>
      </c>
      <c r="D43" s="13" t="s">
        <v>27</v>
      </c>
      <c r="E43" s="13" t="s">
        <v>28</v>
      </c>
      <c r="F43" s="13" t="s">
        <v>29</v>
      </c>
      <c r="G43" s="13" t="s">
        <v>42</v>
      </c>
      <c r="H43" s="13">
        <f t="shared" si="3"/>
        <v>2</v>
      </c>
      <c r="I43" s="26">
        <v>160</v>
      </c>
      <c r="J43" s="25">
        <v>2</v>
      </c>
      <c r="K43" s="27" t="s">
        <v>194</v>
      </c>
      <c r="L43" s="27" t="s">
        <v>195</v>
      </c>
      <c r="M43" s="13">
        <f t="shared" ca="1" si="4"/>
        <v>0.37384986463520531</v>
      </c>
      <c r="N43" s="25">
        <v>37</v>
      </c>
      <c r="O43" s="17">
        <v>0.48819444444444443</v>
      </c>
      <c r="R43" s="20">
        <f t="shared" si="0"/>
        <v>0.46736111111111112</v>
      </c>
    </row>
    <row r="44" spans="1:18" ht="25.5" customHeight="1" x14ac:dyDescent="0.25">
      <c r="A44" s="12">
        <v>38</v>
      </c>
      <c r="B44" s="13" t="s">
        <v>196</v>
      </c>
      <c r="C44" s="14" t="s">
        <v>197</v>
      </c>
      <c r="D44" s="13" t="s">
        <v>57</v>
      </c>
      <c r="E44" s="13" t="s">
        <v>41</v>
      </c>
      <c r="F44" s="13" t="s">
        <v>29</v>
      </c>
      <c r="G44" s="13" t="s">
        <v>42</v>
      </c>
      <c r="H44" s="13">
        <f t="shared" si="3"/>
        <v>2</v>
      </c>
      <c r="I44" s="26">
        <v>52</v>
      </c>
      <c r="J44" s="25">
        <v>1</v>
      </c>
      <c r="K44" s="27" t="s">
        <v>198</v>
      </c>
      <c r="L44" s="27" t="s">
        <v>199</v>
      </c>
      <c r="M44" s="13">
        <f t="shared" ca="1" si="4"/>
        <v>0.8570561321952741</v>
      </c>
      <c r="N44" s="25">
        <v>38</v>
      </c>
      <c r="O44" s="17">
        <v>0.49027777777777776</v>
      </c>
      <c r="R44" s="20">
        <f t="shared" si="0"/>
        <v>0.46944444444444444</v>
      </c>
    </row>
    <row r="45" spans="1:18" ht="25.5" customHeight="1" x14ac:dyDescent="0.25">
      <c r="A45" s="12">
        <v>39</v>
      </c>
      <c r="B45" s="13" t="s">
        <v>200</v>
      </c>
      <c r="C45" s="14" t="s">
        <v>201</v>
      </c>
      <c r="D45" s="13" t="s">
        <v>57</v>
      </c>
      <c r="E45" s="13" t="s">
        <v>41</v>
      </c>
      <c r="F45" s="13" t="s">
        <v>29</v>
      </c>
      <c r="G45" s="13" t="s">
        <v>42</v>
      </c>
      <c r="H45" s="13">
        <f t="shared" si="3"/>
        <v>2</v>
      </c>
      <c r="I45" s="26">
        <v>24</v>
      </c>
      <c r="J45" s="25">
        <v>5</v>
      </c>
      <c r="K45" s="27" t="s">
        <v>202</v>
      </c>
      <c r="L45" s="27" t="s">
        <v>203</v>
      </c>
      <c r="M45" s="13">
        <f t="shared" ca="1" si="4"/>
        <v>0.23287494419416521</v>
      </c>
      <c r="N45" s="25">
        <v>39</v>
      </c>
      <c r="O45" s="17">
        <v>0.49236111111111108</v>
      </c>
      <c r="R45" s="20">
        <f t="shared" si="0"/>
        <v>0.47152777777777777</v>
      </c>
    </row>
    <row r="46" spans="1:18" ht="25.5" customHeight="1" x14ac:dyDescent="0.25">
      <c r="A46" s="12">
        <v>40</v>
      </c>
      <c r="B46" s="13" t="s">
        <v>204</v>
      </c>
      <c r="C46" s="14" t="s">
        <v>205</v>
      </c>
      <c r="D46" s="13" t="s">
        <v>206</v>
      </c>
      <c r="E46" s="13" t="s">
        <v>207</v>
      </c>
      <c r="F46" s="13" t="s">
        <v>29</v>
      </c>
      <c r="G46" s="13" t="s">
        <v>42</v>
      </c>
      <c r="H46" s="13">
        <f t="shared" si="3"/>
        <v>3</v>
      </c>
      <c r="I46" s="26">
        <v>8</v>
      </c>
      <c r="J46" s="25">
        <v>1</v>
      </c>
      <c r="K46" s="27" t="s">
        <v>208</v>
      </c>
      <c r="L46" s="27" t="s">
        <v>209</v>
      </c>
      <c r="M46" s="13">
        <f t="shared" ca="1" si="4"/>
        <v>0.39993234698378921</v>
      </c>
      <c r="N46" s="25">
        <v>40</v>
      </c>
      <c r="O46" s="17">
        <v>0.49444444444444441</v>
      </c>
      <c r="R46" s="20">
        <f t="shared" si="0"/>
        <v>0.47361111111111109</v>
      </c>
    </row>
    <row r="47" spans="1:18" ht="25.5" customHeight="1" x14ac:dyDescent="0.25">
      <c r="A47" s="12">
        <v>41</v>
      </c>
      <c r="B47" s="13" t="s">
        <v>210</v>
      </c>
      <c r="C47" s="14" t="s">
        <v>211</v>
      </c>
      <c r="D47" s="13" t="s">
        <v>40</v>
      </c>
      <c r="E47" s="13" t="s">
        <v>41</v>
      </c>
      <c r="F47" s="13" t="s">
        <v>29</v>
      </c>
      <c r="G47" s="13" t="s">
        <v>42</v>
      </c>
      <c r="H47" s="13">
        <f t="shared" si="3"/>
        <v>3</v>
      </c>
      <c r="I47" s="26">
        <v>8</v>
      </c>
      <c r="J47" s="25">
        <v>1</v>
      </c>
      <c r="K47" s="27" t="s">
        <v>212</v>
      </c>
      <c r="L47" s="27" t="s">
        <v>213</v>
      </c>
      <c r="M47" s="13">
        <f t="shared" ca="1" si="4"/>
        <v>0.29216673031644103</v>
      </c>
      <c r="N47" s="25">
        <v>41</v>
      </c>
      <c r="O47" s="17">
        <v>0.49652777777777773</v>
      </c>
      <c r="R47" s="20">
        <f t="shared" si="0"/>
        <v>0.47569444444444442</v>
      </c>
    </row>
    <row r="48" spans="1:18" ht="25.5" customHeight="1" x14ac:dyDescent="0.25">
      <c r="A48" s="12">
        <v>42</v>
      </c>
      <c r="B48" s="13" t="s">
        <v>214</v>
      </c>
      <c r="C48" s="14" t="s">
        <v>215</v>
      </c>
      <c r="D48" s="13" t="s">
        <v>92</v>
      </c>
      <c r="E48" s="13" t="s">
        <v>93</v>
      </c>
      <c r="F48" s="13" t="s">
        <v>20</v>
      </c>
      <c r="G48" s="13" t="s">
        <v>216</v>
      </c>
      <c r="H48" s="13">
        <f t="shared" si="3"/>
        <v>1</v>
      </c>
      <c r="I48" s="15">
        <v>16</v>
      </c>
      <c r="J48" s="13">
        <v>2</v>
      </c>
      <c r="K48" s="16" t="s">
        <v>217</v>
      </c>
      <c r="L48" s="16" t="s">
        <v>218</v>
      </c>
      <c r="M48" s="13">
        <f t="shared" ca="1" si="4"/>
        <v>0.8327317508033284</v>
      </c>
      <c r="N48" s="13">
        <v>42</v>
      </c>
      <c r="O48" s="17">
        <v>0.49861111111111106</v>
      </c>
      <c r="R48" s="20">
        <f t="shared" si="0"/>
        <v>0.47777777777777775</v>
      </c>
    </row>
    <row r="49" spans="1:18" ht="25.5" customHeight="1" x14ac:dyDescent="0.25">
      <c r="A49" s="12">
        <v>43</v>
      </c>
      <c r="B49" s="13" t="s">
        <v>219</v>
      </c>
      <c r="C49" s="14" t="s">
        <v>220</v>
      </c>
      <c r="D49" s="13" t="s">
        <v>221</v>
      </c>
      <c r="E49" s="13" t="s">
        <v>222</v>
      </c>
      <c r="F49" s="13" t="s">
        <v>20</v>
      </c>
      <c r="G49" s="13" t="s">
        <v>216</v>
      </c>
      <c r="H49" s="13">
        <f t="shared" si="3"/>
        <v>1</v>
      </c>
      <c r="I49" s="15">
        <v>16</v>
      </c>
      <c r="J49" s="13">
        <v>3</v>
      </c>
      <c r="K49" s="16" t="s">
        <v>223</v>
      </c>
      <c r="L49" s="16" t="s">
        <v>224</v>
      </c>
      <c r="M49" s="13">
        <f t="shared" ca="1" si="4"/>
        <v>0.54622132607447393</v>
      </c>
      <c r="N49" s="13">
        <v>43</v>
      </c>
      <c r="O49" s="17">
        <v>0.50069444444444433</v>
      </c>
      <c r="R49" s="20">
        <f t="shared" si="0"/>
        <v>0.47986111111111102</v>
      </c>
    </row>
    <row r="50" spans="1:18" ht="25.5" customHeight="1" x14ac:dyDescent="0.25">
      <c r="A50" s="12">
        <v>44</v>
      </c>
      <c r="B50" s="13" t="s">
        <v>225</v>
      </c>
      <c r="C50" s="14" t="s">
        <v>226</v>
      </c>
      <c r="D50" s="13" t="s">
        <v>227</v>
      </c>
      <c r="E50" s="13" t="s">
        <v>41</v>
      </c>
      <c r="F50" s="13" t="s">
        <v>20</v>
      </c>
      <c r="G50" s="13" t="s">
        <v>216</v>
      </c>
      <c r="H50" s="13">
        <f t="shared" si="3"/>
        <v>1</v>
      </c>
      <c r="I50" s="15">
        <v>16</v>
      </c>
      <c r="J50" s="13">
        <v>4</v>
      </c>
      <c r="K50" s="16" t="s">
        <v>228</v>
      </c>
      <c r="L50" s="16" t="s">
        <v>229</v>
      </c>
      <c r="M50" s="13">
        <f t="shared" ca="1" si="4"/>
        <v>0.58672990308296502</v>
      </c>
      <c r="N50" s="13">
        <v>44</v>
      </c>
      <c r="O50" s="17">
        <v>0.50277777777777766</v>
      </c>
      <c r="R50" s="20">
        <f t="shared" si="0"/>
        <v>0.48194444444444434</v>
      </c>
    </row>
    <row r="51" spans="1:18" ht="25.5" customHeight="1" x14ac:dyDescent="0.25">
      <c r="A51" s="12">
        <v>45</v>
      </c>
      <c r="B51" s="13" t="s">
        <v>230</v>
      </c>
      <c r="C51" s="14" t="s">
        <v>231</v>
      </c>
      <c r="D51" s="13" t="s">
        <v>83</v>
      </c>
      <c r="E51" s="13" t="s">
        <v>19</v>
      </c>
      <c r="F51" s="13" t="s">
        <v>20</v>
      </c>
      <c r="G51" s="13" t="s">
        <v>216</v>
      </c>
      <c r="H51" s="13">
        <f t="shared" si="3"/>
        <v>1</v>
      </c>
      <c r="I51" s="15">
        <v>16</v>
      </c>
      <c r="J51" s="13">
        <v>2</v>
      </c>
      <c r="K51" s="16" t="s">
        <v>232</v>
      </c>
      <c r="L51" s="16" t="s">
        <v>233</v>
      </c>
      <c r="M51" s="13">
        <f t="shared" ca="1" si="4"/>
        <v>0.74299411029382278</v>
      </c>
      <c r="N51" s="13">
        <v>45</v>
      </c>
      <c r="O51" s="17">
        <v>0.50486111111111098</v>
      </c>
      <c r="R51" s="20">
        <f t="shared" si="0"/>
        <v>0.48402777777777767</v>
      </c>
    </row>
    <row r="52" spans="1:18" ht="25.5" customHeight="1" x14ac:dyDescent="0.25">
      <c r="A52" s="12">
        <v>46</v>
      </c>
      <c r="B52" s="13" t="s">
        <v>234</v>
      </c>
      <c r="C52" s="14" t="s">
        <v>235</v>
      </c>
      <c r="D52" s="13" t="s">
        <v>236</v>
      </c>
      <c r="E52" s="13" t="s">
        <v>19</v>
      </c>
      <c r="F52" s="13" t="s">
        <v>20</v>
      </c>
      <c r="G52" s="13" t="s">
        <v>216</v>
      </c>
      <c r="H52" s="13">
        <f t="shared" si="3"/>
        <v>1</v>
      </c>
      <c r="I52" s="15">
        <v>16</v>
      </c>
      <c r="J52" s="13">
        <v>3</v>
      </c>
      <c r="K52" s="16" t="s">
        <v>237</v>
      </c>
      <c r="L52" s="16" t="s">
        <v>238</v>
      </c>
      <c r="M52" s="13">
        <f t="shared" ca="1" si="4"/>
        <v>0.56905429537578855</v>
      </c>
      <c r="N52" s="13">
        <v>46</v>
      </c>
      <c r="O52" s="17">
        <v>0.50694444444444431</v>
      </c>
      <c r="R52" s="20">
        <f t="shared" si="0"/>
        <v>0.48611111111111099</v>
      </c>
    </row>
    <row r="53" spans="1:18" ht="25.5" customHeight="1" x14ac:dyDescent="0.25">
      <c r="A53" s="12">
        <v>47</v>
      </c>
      <c r="B53" s="13" t="s">
        <v>239</v>
      </c>
      <c r="C53" s="14" t="s">
        <v>240</v>
      </c>
      <c r="D53" s="13" t="s">
        <v>40</v>
      </c>
      <c r="E53" s="13" t="s">
        <v>41</v>
      </c>
      <c r="F53" s="13" t="s">
        <v>20</v>
      </c>
      <c r="G53" s="13" t="s">
        <v>216</v>
      </c>
      <c r="H53" s="13">
        <f t="shared" si="3"/>
        <v>1</v>
      </c>
      <c r="I53" s="15">
        <v>16</v>
      </c>
      <c r="J53" s="13">
        <v>7</v>
      </c>
      <c r="K53" s="16" t="s">
        <v>241</v>
      </c>
      <c r="L53" s="16" t="s">
        <v>242</v>
      </c>
      <c r="M53" s="13">
        <f t="shared" ca="1" si="4"/>
        <v>0.45879670437245046</v>
      </c>
      <c r="N53" s="13">
        <v>47</v>
      </c>
      <c r="O53" s="17">
        <v>0.50902777777777763</v>
      </c>
      <c r="R53" s="20">
        <f t="shared" si="0"/>
        <v>0.48819444444444432</v>
      </c>
    </row>
    <row r="54" spans="1:18" ht="25.5" customHeight="1" x14ac:dyDescent="0.25">
      <c r="A54" s="12">
        <v>48</v>
      </c>
      <c r="B54" s="13" t="s">
        <v>243</v>
      </c>
      <c r="C54" s="14" t="s">
        <v>244</v>
      </c>
      <c r="D54" s="13" t="s">
        <v>27</v>
      </c>
      <c r="E54" s="13" t="s">
        <v>28</v>
      </c>
      <c r="F54" s="13" t="s">
        <v>20</v>
      </c>
      <c r="G54" s="13" t="s">
        <v>216</v>
      </c>
      <c r="H54" s="13">
        <f t="shared" si="3"/>
        <v>1</v>
      </c>
      <c r="I54" s="15">
        <v>16</v>
      </c>
      <c r="J54" s="13">
        <v>4</v>
      </c>
      <c r="K54" s="16" t="s">
        <v>245</v>
      </c>
      <c r="L54" s="16" t="s">
        <v>246</v>
      </c>
      <c r="M54" s="13">
        <f t="shared" ca="1" si="4"/>
        <v>0.10253049389017965</v>
      </c>
      <c r="N54" s="13">
        <v>48</v>
      </c>
      <c r="O54" s="17">
        <v>0.51111111111111096</v>
      </c>
      <c r="R54" s="20">
        <f t="shared" si="0"/>
        <v>0.49027777777777765</v>
      </c>
    </row>
    <row r="55" spans="1:18" ht="25.5" customHeight="1" x14ac:dyDescent="0.25">
      <c r="A55" s="12">
        <v>49</v>
      </c>
      <c r="B55" s="13" t="s">
        <v>247</v>
      </c>
      <c r="C55" s="14" t="s">
        <v>248</v>
      </c>
      <c r="D55" s="13" t="s">
        <v>249</v>
      </c>
      <c r="E55" s="13" t="s">
        <v>19</v>
      </c>
      <c r="F55" s="13" t="s">
        <v>20</v>
      </c>
      <c r="G55" s="13" t="s">
        <v>216</v>
      </c>
      <c r="H55" s="13">
        <f t="shared" si="3"/>
        <v>1</v>
      </c>
      <c r="I55" s="15">
        <v>16</v>
      </c>
      <c r="J55" s="13">
        <v>2</v>
      </c>
      <c r="K55" s="16" t="s">
        <v>250</v>
      </c>
      <c r="L55" s="16" t="s">
        <v>251</v>
      </c>
      <c r="M55" s="13">
        <f t="shared" ca="1" si="4"/>
        <v>0.49211677046375746</v>
      </c>
      <c r="N55" s="13">
        <v>49</v>
      </c>
      <c r="O55" s="17">
        <v>0.51319444444444429</v>
      </c>
      <c r="R55" s="20">
        <f t="shared" si="0"/>
        <v>0.49236111111111097</v>
      </c>
    </row>
    <row r="56" spans="1:18" ht="25.5" customHeight="1" x14ac:dyDescent="0.25">
      <c r="A56" s="12">
        <v>50</v>
      </c>
      <c r="B56" s="13" t="s">
        <v>252</v>
      </c>
      <c r="C56" s="14" t="s">
        <v>253</v>
      </c>
      <c r="D56" s="13" t="s">
        <v>254</v>
      </c>
      <c r="E56" s="13" t="s">
        <v>255</v>
      </c>
      <c r="F56" s="13" t="s">
        <v>20</v>
      </c>
      <c r="G56" s="13" t="s">
        <v>216</v>
      </c>
      <c r="H56" s="13">
        <f t="shared" si="3"/>
        <v>1</v>
      </c>
      <c r="I56" s="15">
        <v>16</v>
      </c>
      <c r="J56" s="13">
        <v>2</v>
      </c>
      <c r="K56" s="16" t="s">
        <v>256</v>
      </c>
      <c r="L56" s="16" t="s">
        <v>257</v>
      </c>
      <c r="M56" s="13">
        <f t="shared" ca="1" si="4"/>
        <v>0.40773038517187021</v>
      </c>
      <c r="N56" s="13">
        <v>50</v>
      </c>
      <c r="O56" s="17">
        <v>0.51527777777777761</v>
      </c>
      <c r="R56" s="20">
        <f t="shared" si="0"/>
        <v>0.4944444444444443</v>
      </c>
    </row>
    <row r="57" spans="1:18" ht="25.5" customHeight="1" x14ac:dyDescent="0.25">
      <c r="A57" s="12">
        <v>51</v>
      </c>
      <c r="B57" s="13" t="s">
        <v>258</v>
      </c>
      <c r="C57" s="14" t="s">
        <v>259</v>
      </c>
      <c r="D57" s="13" t="s">
        <v>221</v>
      </c>
      <c r="E57" s="13" t="s">
        <v>222</v>
      </c>
      <c r="F57" s="13" t="s">
        <v>20</v>
      </c>
      <c r="G57" s="13" t="s">
        <v>216</v>
      </c>
      <c r="H57" s="13">
        <f t="shared" si="3"/>
        <v>2</v>
      </c>
      <c r="I57" s="15">
        <v>24</v>
      </c>
      <c r="J57" s="13">
        <v>2</v>
      </c>
      <c r="K57" s="16" t="s">
        <v>260</v>
      </c>
      <c r="L57" s="16" t="s">
        <v>261</v>
      </c>
      <c r="M57" s="13">
        <f t="shared" ca="1" si="4"/>
        <v>0.88300783452564724</v>
      </c>
      <c r="N57" s="13">
        <v>51</v>
      </c>
      <c r="O57" s="17">
        <v>0.52777777777777768</v>
      </c>
      <c r="P57" s="24"/>
      <c r="Q57" s="20">
        <f>O57-O56</f>
        <v>1.2500000000000067E-2</v>
      </c>
      <c r="R57" s="20">
        <f t="shared" si="0"/>
        <v>0.50694444444444431</v>
      </c>
    </row>
    <row r="58" spans="1:18" ht="25.5" customHeight="1" x14ac:dyDescent="0.25">
      <c r="A58" s="12">
        <v>52</v>
      </c>
      <c r="B58" s="13" t="s">
        <v>262</v>
      </c>
      <c r="C58" s="14" t="s">
        <v>263</v>
      </c>
      <c r="D58" s="13" t="s">
        <v>92</v>
      </c>
      <c r="E58" s="13" t="s">
        <v>93</v>
      </c>
      <c r="F58" s="13" t="s">
        <v>20</v>
      </c>
      <c r="G58" s="13" t="s">
        <v>216</v>
      </c>
      <c r="H58" s="13">
        <f t="shared" si="3"/>
        <v>2</v>
      </c>
      <c r="I58" s="15">
        <v>80</v>
      </c>
      <c r="J58" s="13">
        <v>4</v>
      </c>
      <c r="K58" s="16" t="s">
        <v>264</v>
      </c>
      <c r="L58" s="16" t="s">
        <v>265</v>
      </c>
      <c r="M58" s="13">
        <f t="shared" ca="1" si="4"/>
        <v>0.78363928910944991</v>
      </c>
      <c r="N58" s="13">
        <v>52</v>
      </c>
      <c r="O58" s="17">
        <v>0.52986111111111101</v>
      </c>
      <c r="R58" s="20">
        <f t="shared" si="0"/>
        <v>0.50902777777777763</v>
      </c>
    </row>
    <row r="59" spans="1:18" ht="25.5" customHeight="1" x14ac:dyDescent="0.25">
      <c r="A59" s="12">
        <v>53</v>
      </c>
      <c r="B59" s="13" t="s">
        <v>266</v>
      </c>
      <c r="C59" s="14" t="s">
        <v>267</v>
      </c>
      <c r="D59" s="13" t="s">
        <v>83</v>
      </c>
      <c r="E59" s="13" t="s">
        <v>19</v>
      </c>
      <c r="F59" s="13" t="s">
        <v>20</v>
      </c>
      <c r="G59" s="13" t="s">
        <v>216</v>
      </c>
      <c r="H59" s="13">
        <f t="shared" si="3"/>
        <v>2</v>
      </c>
      <c r="I59" s="15">
        <v>24</v>
      </c>
      <c r="J59" s="13">
        <v>3</v>
      </c>
      <c r="K59" s="16" t="s">
        <v>268</v>
      </c>
      <c r="L59" s="16" t="s">
        <v>269</v>
      </c>
      <c r="M59" s="13">
        <f t="shared" ca="1" si="4"/>
        <v>0.56843546733750727</v>
      </c>
      <c r="N59" s="13">
        <v>53</v>
      </c>
      <c r="O59" s="17">
        <v>0.53194444444444433</v>
      </c>
      <c r="R59" s="20">
        <f t="shared" si="0"/>
        <v>0.51111111111111096</v>
      </c>
    </row>
    <row r="60" spans="1:18" ht="25.5" customHeight="1" x14ac:dyDescent="0.25">
      <c r="A60" s="12">
        <v>54</v>
      </c>
      <c r="B60" s="13" t="s">
        <v>270</v>
      </c>
      <c r="C60" s="14" t="s">
        <v>271</v>
      </c>
      <c r="D60" s="13" t="s">
        <v>221</v>
      </c>
      <c r="E60" s="13" t="s">
        <v>222</v>
      </c>
      <c r="F60" s="13" t="s">
        <v>20</v>
      </c>
      <c r="G60" s="13" t="s">
        <v>216</v>
      </c>
      <c r="H60" s="13">
        <f t="shared" si="3"/>
        <v>2</v>
      </c>
      <c r="I60" s="15">
        <v>24</v>
      </c>
      <c r="J60" s="13">
        <v>1</v>
      </c>
      <c r="K60" s="16" t="s">
        <v>272</v>
      </c>
      <c r="L60" s="16" t="s">
        <v>273</v>
      </c>
      <c r="M60" s="13">
        <f t="shared" ca="1" si="4"/>
        <v>0.83924117146223487</v>
      </c>
      <c r="N60" s="13">
        <v>54</v>
      </c>
      <c r="O60" s="17">
        <v>0.53402777777777766</v>
      </c>
      <c r="R60" s="20">
        <f t="shared" si="0"/>
        <v>0.51319444444444429</v>
      </c>
    </row>
    <row r="61" spans="1:18" ht="25.5" customHeight="1" x14ac:dyDescent="0.25">
      <c r="A61" s="12">
        <v>55</v>
      </c>
      <c r="B61" s="13" t="s">
        <v>274</v>
      </c>
      <c r="C61" s="14" t="s">
        <v>275</v>
      </c>
      <c r="D61" s="13" t="s">
        <v>254</v>
      </c>
      <c r="E61" s="13" t="s">
        <v>255</v>
      </c>
      <c r="F61" s="13" t="s">
        <v>20</v>
      </c>
      <c r="G61" s="13" t="s">
        <v>216</v>
      </c>
      <c r="H61" s="13">
        <f t="shared" si="3"/>
        <v>2</v>
      </c>
      <c r="I61" s="15">
        <v>52</v>
      </c>
      <c r="J61" s="13">
        <v>1</v>
      </c>
      <c r="K61" s="16" t="s">
        <v>276</v>
      </c>
      <c r="L61" s="16" t="s">
        <v>277</v>
      </c>
      <c r="M61" s="13">
        <f t="shared" ca="1" si="4"/>
        <v>0.75084030327453621</v>
      </c>
      <c r="N61" s="13">
        <v>55</v>
      </c>
      <c r="O61" s="17">
        <v>0.53611111111111098</v>
      </c>
      <c r="R61" s="20">
        <f t="shared" si="0"/>
        <v>0.51527777777777761</v>
      </c>
    </row>
    <row r="62" spans="1:18" ht="25.5" customHeight="1" x14ac:dyDescent="0.25">
      <c r="A62" s="12">
        <v>56</v>
      </c>
      <c r="B62" s="13" t="s">
        <v>278</v>
      </c>
      <c r="C62" s="14" t="s">
        <v>279</v>
      </c>
      <c r="D62" s="13" t="s">
        <v>57</v>
      </c>
      <c r="E62" s="13" t="s">
        <v>41</v>
      </c>
      <c r="F62" s="13" t="s">
        <v>20</v>
      </c>
      <c r="G62" s="13" t="s">
        <v>216</v>
      </c>
      <c r="H62" s="13">
        <f t="shared" si="3"/>
        <v>2</v>
      </c>
      <c r="I62" s="15">
        <v>132</v>
      </c>
      <c r="J62" s="13">
        <v>8</v>
      </c>
      <c r="K62" s="16" t="s">
        <v>280</v>
      </c>
      <c r="L62" s="16" t="s">
        <v>281</v>
      </c>
      <c r="M62" s="13">
        <f t="shared" ca="1" si="4"/>
        <v>1.1332959098189099E-2</v>
      </c>
      <c r="N62" s="13">
        <v>56</v>
      </c>
      <c r="O62" s="17">
        <v>0.53819444444444431</v>
      </c>
      <c r="R62" s="20">
        <f t="shared" si="0"/>
        <v>0.51736111111111094</v>
      </c>
    </row>
    <row r="63" spans="1:18" ht="25.5" customHeight="1" x14ac:dyDescent="0.25">
      <c r="A63" s="12">
        <v>57</v>
      </c>
      <c r="B63" s="13" t="s">
        <v>282</v>
      </c>
      <c r="C63" s="14" t="s">
        <v>283</v>
      </c>
      <c r="D63" s="13" t="s">
        <v>227</v>
      </c>
      <c r="E63" s="13" t="s">
        <v>41</v>
      </c>
      <c r="F63" s="13" t="s">
        <v>20</v>
      </c>
      <c r="G63" s="13" t="s">
        <v>216</v>
      </c>
      <c r="H63" s="13">
        <f t="shared" si="3"/>
        <v>2</v>
      </c>
      <c r="I63" s="15">
        <v>24</v>
      </c>
      <c r="J63" s="13">
        <v>5</v>
      </c>
      <c r="K63" s="16" t="s">
        <v>284</v>
      </c>
      <c r="L63" s="16" t="s">
        <v>285</v>
      </c>
      <c r="M63" s="13">
        <f t="shared" ca="1" si="4"/>
        <v>0.64498457272892018</v>
      </c>
      <c r="N63" s="13">
        <v>57</v>
      </c>
      <c r="O63" s="17">
        <v>0.54027777777777763</v>
      </c>
      <c r="R63" s="20">
        <f t="shared" si="0"/>
        <v>0.51944444444444426</v>
      </c>
    </row>
    <row r="64" spans="1:18" ht="25.5" customHeight="1" x14ac:dyDescent="0.25">
      <c r="A64" s="12">
        <v>58</v>
      </c>
      <c r="B64" s="13" t="s">
        <v>286</v>
      </c>
      <c r="C64" s="14" t="s">
        <v>287</v>
      </c>
      <c r="D64" s="13" t="s">
        <v>68</v>
      </c>
      <c r="E64" s="13" t="s">
        <v>69</v>
      </c>
      <c r="F64" s="13" t="s">
        <v>20</v>
      </c>
      <c r="G64" s="13" t="s">
        <v>216</v>
      </c>
      <c r="H64" s="13">
        <f t="shared" si="3"/>
        <v>2</v>
      </c>
      <c r="I64" s="15">
        <v>80</v>
      </c>
      <c r="J64" s="13">
        <v>1</v>
      </c>
      <c r="K64" s="16" t="s">
        <v>288</v>
      </c>
      <c r="L64" s="16" t="s">
        <v>289</v>
      </c>
      <c r="M64" s="13">
        <f t="shared" ca="1" si="4"/>
        <v>0.85751849063973218</v>
      </c>
      <c r="N64" s="13">
        <v>58</v>
      </c>
      <c r="O64" s="17">
        <v>0.54236111111111096</v>
      </c>
      <c r="R64" s="20">
        <f t="shared" si="0"/>
        <v>0.52152777777777759</v>
      </c>
    </row>
    <row r="65" spans="1:18" ht="25.5" customHeight="1" x14ac:dyDescent="0.25">
      <c r="A65" s="12">
        <v>59</v>
      </c>
      <c r="B65" s="13" t="s">
        <v>290</v>
      </c>
      <c r="C65" s="14" t="s">
        <v>291</v>
      </c>
      <c r="D65" s="13" t="s">
        <v>236</v>
      </c>
      <c r="E65" s="13" t="s">
        <v>19</v>
      </c>
      <c r="F65" s="13" t="s">
        <v>20</v>
      </c>
      <c r="G65" s="13" t="s">
        <v>216</v>
      </c>
      <c r="H65" s="13">
        <f t="shared" si="3"/>
        <v>2</v>
      </c>
      <c r="I65" s="15">
        <v>24</v>
      </c>
      <c r="J65" s="13">
        <v>2</v>
      </c>
      <c r="K65" s="16" t="s">
        <v>292</v>
      </c>
      <c r="L65" s="16" t="s">
        <v>293</v>
      </c>
      <c r="M65" s="13">
        <f t="shared" ca="1" si="4"/>
        <v>0.55079580863017275</v>
      </c>
      <c r="N65" s="13">
        <v>59</v>
      </c>
      <c r="O65" s="17">
        <v>0.54444444444444429</v>
      </c>
      <c r="R65" s="20">
        <f t="shared" si="0"/>
        <v>0.52361111111111092</v>
      </c>
    </row>
    <row r="66" spans="1:18" ht="25.5" customHeight="1" x14ac:dyDescent="0.25">
      <c r="A66" s="12">
        <v>60</v>
      </c>
      <c r="B66" s="13" t="s">
        <v>294</v>
      </c>
      <c r="C66" s="14" t="s">
        <v>295</v>
      </c>
      <c r="D66" s="13" t="s">
        <v>74</v>
      </c>
      <c r="E66" s="13" t="s">
        <v>19</v>
      </c>
      <c r="F66" s="13" t="s">
        <v>20</v>
      </c>
      <c r="G66" s="13" t="s">
        <v>216</v>
      </c>
      <c r="H66" s="13">
        <f t="shared" si="3"/>
        <v>2</v>
      </c>
      <c r="I66" s="15">
        <v>24</v>
      </c>
      <c r="J66" s="13">
        <v>2</v>
      </c>
      <c r="K66" s="16" t="s">
        <v>296</v>
      </c>
      <c r="L66" s="16" t="s">
        <v>297</v>
      </c>
      <c r="M66" s="13">
        <f t="shared" ca="1" si="4"/>
        <v>0.44968948704647471</v>
      </c>
      <c r="N66" s="13">
        <v>60</v>
      </c>
      <c r="O66" s="17">
        <v>0.54652777777777761</v>
      </c>
      <c r="R66" s="20">
        <f t="shared" si="0"/>
        <v>0.52569444444444424</v>
      </c>
    </row>
    <row r="67" spans="1:18" ht="25.5" customHeight="1" x14ac:dyDescent="0.25">
      <c r="A67" s="12">
        <v>61</v>
      </c>
      <c r="B67" s="13" t="s">
        <v>298</v>
      </c>
      <c r="C67" s="14" t="s">
        <v>299</v>
      </c>
      <c r="D67" s="13" t="s">
        <v>98</v>
      </c>
      <c r="E67" s="13" t="s">
        <v>99</v>
      </c>
      <c r="F67" s="13" t="s">
        <v>20</v>
      </c>
      <c r="G67" s="13" t="s">
        <v>216</v>
      </c>
      <c r="H67" s="13">
        <f t="shared" si="3"/>
        <v>2</v>
      </c>
      <c r="I67" s="15">
        <v>24</v>
      </c>
      <c r="J67" s="13">
        <v>3</v>
      </c>
      <c r="K67" s="16" t="s">
        <v>300</v>
      </c>
      <c r="L67" s="16" t="s">
        <v>301</v>
      </c>
      <c r="M67" s="13">
        <f t="shared" ca="1" si="4"/>
        <v>0.82299039295385301</v>
      </c>
      <c r="N67" s="13">
        <v>61</v>
      </c>
      <c r="O67" s="17">
        <v>0.54861111111111094</v>
      </c>
      <c r="R67" s="20">
        <f t="shared" si="0"/>
        <v>0.52777777777777757</v>
      </c>
    </row>
    <row r="68" spans="1:18" ht="25.5" customHeight="1" x14ac:dyDescent="0.25">
      <c r="A68" s="12">
        <v>62</v>
      </c>
      <c r="B68" s="13" t="s">
        <v>302</v>
      </c>
      <c r="C68" s="14" t="s">
        <v>303</v>
      </c>
      <c r="D68" s="13" t="s">
        <v>62</v>
      </c>
      <c r="E68" s="13" t="s">
        <v>63</v>
      </c>
      <c r="F68" s="13" t="s">
        <v>20</v>
      </c>
      <c r="G68" s="13" t="s">
        <v>216</v>
      </c>
      <c r="H68" s="13">
        <f t="shared" si="3"/>
        <v>2</v>
      </c>
      <c r="I68" s="15">
        <v>24</v>
      </c>
      <c r="J68" s="13">
        <v>2</v>
      </c>
      <c r="K68" s="16" t="s">
        <v>304</v>
      </c>
      <c r="L68" s="16" t="s">
        <v>305</v>
      </c>
      <c r="M68" s="13">
        <f t="shared" ca="1" si="4"/>
        <v>0.71087842802938739</v>
      </c>
      <c r="N68" s="13">
        <v>62</v>
      </c>
      <c r="O68" s="17">
        <v>0.55069444444444426</v>
      </c>
      <c r="R68" s="20">
        <f t="shared" si="0"/>
        <v>0.52986111111111089</v>
      </c>
    </row>
    <row r="69" spans="1:18" ht="25.5" customHeight="1" x14ac:dyDescent="0.25">
      <c r="A69" s="12">
        <v>63</v>
      </c>
      <c r="B69" s="13" t="s">
        <v>306</v>
      </c>
      <c r="C69" s="14" t="s">
        <v>307</v>
      </c>
      <c r="D69" s="13" t="s">
        <v>227</v>
      </c>
      <c r="E69" s="13" t="s">
        <v>41</v>
      </c>
      <c r="F69" s="13" t="s">
        <v>20</v>
      </c>
      <c r="G69" s="13" t="s">
        <v>216</v>
      </c>
      <c r="H69" s="13">
        <f t="shared" si="3"/>
        <v>2</v>
      </c>
      <c r="I69" s="15">
        <v>52</v>
      </c>
      <c r="J69" s="13">
        <v>6</v>
      </c>
      <c r="K69" s="16" t="s">
        <v>308</v>
      </c>
      <c r="L69" s="16" t="s">
        <v>309</v>
      </c>
      <c r="M69" s="13">
        <f t="shared" ca="1" si="4"/>
        <v>0.49301014174606206</v>
      </c>
      <c r="N69" s="13">
        <v>63</v>
      </c>
      <c r="O69" s="17">
        <v>0.55277777777777759</v>
      </c>
      <c r="R69" s="20">
        <f t="shared" si="0"/>
        <v>0.53194444444444422</v>
      </c>
    </row>
    <row r="70" spans="1:18" ht="25.5" customHeight="1" x14ac:dyDescent="0.25">
      <c r="A70" s="12">
        <v>64</v>
      </c>
      <c r="B70" s="13" t="s">
        <v>310</v>
      </c>
      <c r="C70" s="14" t="s">
        <v>311</v>
      </c>
      <c r="D70" s="13" t="s">
        <v>134</v>
      </c>
      <c r="E70" s="13" t="s">
        <v>135</v>
      </c>
      <c r="F70" s="13" t="s">
        <v>20</v>
      </c>
      <c r="G70" s="13" t="s">
        <v>216</v>
      </c>
      <c r="H70" s="13">
        <f t="shared" si="3"/>
        <v>2</v>
      </c>
      <c r="I70" s="15">
        <v>52</v>
      </c>
      <c r="J70" s="13">
        <v>2</v>
      </c>
      <c r="K70" s="16" t="s">
        <v>312</v>
      </c>
      <c r="L70" s="16" t="s">
        <v>313</v>
      </c>
      <c r="M70" s="13">
        <f t="shared" ca="1" si="4"/>
        <v>0.94908170273750525</v>
      </c>
      <c r="N70" s="13">
        <v>64</v>
      </c>
      <c r="O70" s="17">
        <v>0.55486111111111092</v>
      </c>
      <c r="R70" s="20">
        <f t="shared" si="0"/>
        <v>0.53402777777777755</v>
      </c>
    </row>
    <row r="71" spans="1:18" ht="25.5" customHeight="1" x14ac:dyDescent="0.25">
      <c r="A71" s="12">
        <v>65</v>
      </c>
      <c r="B71" s="13" t="s">
        <v>314</v>
      </c>
      <c r="C71" s="14" t="s">
        <v>315</v>
      </c>
      <c r="D71" s="13" t="s">
        <v>83</v>
      </c>
      <c r="E71" s="13" t="s">
        <v>19</v>
      </c>
      <c r="F71" s="13" t="s">
        <v>20</v>
      </c>
      <c r="G71" s="13" t="s">
        <v>216</v>
      </c>
      <c r="H71" s="13">
        <f t="shared" si="3"/>
        <v>2</v>
      </c>
      <c r="I71" s="15">
        <v>24</v>
      </c>
      <c r="J71" s="13">
        <v>1</v>
      </c>
      <c r="K71" s="16" t="s">
        <v>316</v>
      </c>
      <c r="L71" s="16" t="s">
        <v>317</v>
      </c>
      <c r="M71" s="13">
        <f t="shared" ca="1" si="4"/>
        <v>0.84720444363367942</v>
      </c>
      <c r="N71" s="13">
        <v>65</v>
      </c>
      <c r="O71" s="17">
        <v>0.55694444444444424</v>
      </c>
      <c r="R71" s="20">
        <f t="shared" si="0"/>
        <v>0.53611111111111087</v>
      </c>
    </row>
    <row r="72" spans="1:18" ht="25.5" customHeight="1" x14ac:dyDescent="0.25">
      <c r="A72" s="12">
        <v>66</v>
      </c>
      <c r="B72" s="13" t="s">
        <v>318</v>
      </c>
      <c r="C72" s="14" t="s">
        <v>319</v>
      </c>
      <c r="D72" s="13" t="s">
        <v>249</v>
      </c>
      <c r="E72" s="13" t="s">
        <v>19</v>
      </c>
      <c r="F72" s="13" t="s">
        <v>20</v>
      </c>
      <c r="G72" s="13" t="s">
        <v>216</v>
      </c>
      <c r="H72" s="13">
        <f t="shared" si="3"/>
        <v>2</v>
      </c>
      <c r="I72" s="15">
        <v>24</v>
      </c>
      <c r="J72" s="13">
        <v>1</v>
      </c>
      <c r="K72" s="16" t="s">
        <v>320</v>
      </c>
      <c r="L72" s="16" t="s">
        <v>321</v>
      </c>
      <c r="M72" s="13">
        <f t="shared" ca="1" si="4"/>
        <v>0.64798371043563796</v>
      </c>
      <c r="N72" s="13">
        <v>66</v>
      </c>
      <c r="O72" s="17">
        <v>0.55902777777777757</v>
      </c>
      <c r="R72" s="20">
        <f t="shared" ref="R72:R89" si="5">O72-TIMEVALUE("0:30")</f>
        <v>0.5381944444444442</v>
      </c>
    </row>
    <row r="73" spans="1:18" ht="25.5" customHeight="1" x14ac:dyDescent="0.25">
      <c r="A73" s="12">
        <v>67</v>
      </c>
      <c r="B73" s="13" t="s">
        <v>322</v>
      </c>
      <c r="C73" s="14" t="s">
        <v>323</v>
      </c>
      <c r="D73" s="13" t="s">
        <v>98</v>
      </c>
      <c r="E73" s="13" t="s">
        <v>99</v>
      </c>
      <c r="F73" s="13" t="s">
        <v>20</v>
      </c>
      <c r="G73" s="13" t="s">
        <v>216</v>
      </c>
      <c r="H73" s="13">
        <f t="shared" si="3"/>
        <v>2</v>
      </c>
      <c r="I73" s="15">
        <v>80</v>
      </c>
      <c r="J73" s="13">
        <v>4</v>
      </c>
      <c r="K73" s="16" t="s">
        <v>324</v>
      </c>
      <c r="L73" s="16" t="s">
        <v>325</v>
      </c>
      <c r="M73" s="13">
        <f t="shared" ca="1" si="4"/>
        <v>0.85983314562576385</v>
      </c>
      <c r="N73" s="13">
        <v>67</v>
      </c>
      <c r="O73" s="17">
        <v>0.56111111111111089</v>
      </c>
      <c r="R73" s="20">
        <f t="shared" si="5"/>
        <v>0.54027777777777752</v>
      </c>
    </row>
    <row r="74" spans="1:18" ht="25.5" customHeight="1" x14ac:dyDescent="0.25">
      <c r="A74" s="12">
        <v>68</v>
      </c>
      <c r="B74" s="13" t="s">
        <v>326</v>
      </c>
      <c r="C74" s="14" t="s">
        <v>327</v>
      </c>
      <c r="D74" s="13" t="s">
        <v>124</v>
      </c>
      <c r="E74" s="13" t="s">
        <v>125</v>
      </c>
      <c r="F74" s="13" t="s">
        <v>20</v>
      </c>
      <c r="G74" s="13" t="s">
        <v>216</v>
      </c>
      <c r="H74" s="13">
        <f t="shared" ref="H74:H89" si="6">IF(AND(I74&gt;12,I74&lt;22),1,IF(I74&lt;13,3,IF(I74&gt;21,2)))</f>
        <v>3</v>
      </c>
      <c r="I74" s="15">
        <v>8</v>
      </c>
      <c r="J74" s="13">
        <v>5</v>
      </c>
      <c r="K74" s="16" t="s">
        <v>328</v>
      </c>
      <c r="L74" s="16" t="s">
        <v>329</v>
      </c>
      <c r="M74" s="13">
        <f t="shared" ref="M74:M89" ca="1" si="7">RAND()</f>
        <v>0.15515209208614666</v>
      </c>
      <c r="N74" s="13">
        <v>68</v>
      </c>
      <c r="O74" s="17">
        <v>0.56319444444444422</v>
      </c>
      <c r="R74" s="20">
        <f t="shared" si="5"/>
        <v>0.54236111111111085</v>
      </c>
    </row>
    <row r="75" spans="1:18" ht="25.5" customHeight="1" x14ac:dyDescent="0.25">
      <c r="A75" s="12">
        <v>69</v>
      </c>
      <c r="B75" s="13" t="s">
        <v>330</v>
      </c>
      <c r="C75" s="14" t="s">
        <v>331</v>
      </c>
      <c r="D75" s="13" t="s">
        <v>27</v>
      </c>
      <c r="E75" s="13" t="s">
        <v>28</v>
      </c>
      <c r="F75" s="13" t="s">
        <v>20</v>
      </c>
      <c r="G75" s="13" t="s">
        <v>216</v>
      </c>
      <c r="H75" s="13">
        <f t="shared" si="6"/>
        <v>3</v>
      </c>
      <c r="I75" s="15">
        <v>8</v>
      </c>
      <c r="J75" s="13">
        <v>5</v>
      </c>
      <c r="K75" s="16" t="s">
        <v>332</v>
      </c>
      <c r="L75" s="16" t="s">
        <v>333</v>
      </c>
      <c r="M75" s="13">
        <f t="shared" ca="1" si="7"/>
        <v>0.30136599056285274</v>
      </c>
      <c r="N75" s="13">
        <v>69</v>
      </c>
      <c r="O75" s="17">
        <v>0.56527777777777755</v>
      </c>
      <c r="R75" s="20">
        <f t="shared" si="5"/>
        <v>0.54444444444444418</v>
      </c>
    </row>
    <row r="76" spans="1:18" ht="25.5" customHeight="1" x14ac:dyDescent="0.25">
      <c r="A76" s="12">
        <v>70</v>
      </c>
      <c r="B76" s="13" t="s">
        <v>334</v>
      </c>
      <c r="C76" s="14" t="s">
        <v>335</v>
      </c>
      <c r="D76" s="13" t="s">
        <v>134</v>
      </c>
      <c r="E76" s="13" t="s">
        <v>135</v>
      </c>
      <c r="F76" s="13" t="s">
        <v>20</v>
      </c>
      <c r="G76" s="13" t="s">
        <v>216</v>
      </c>
      <c r="H76" s="13">
        <f t="shared" si="6"/>
        <v>3</v>
      </c>
      <c r="I76" s="15">
        <v>8</v>
      </c>
      <c r="J76" s="13">
        <v>4</v>
      </c>
      <c r="K76" s="16" t="s">
        <v>336</v>
      </c>
      <c r="L76" s="16" t="s">
        <v>337</v>
      </c>
      <c r="M76" s="13">
        <f t="shared" ca="1" si="7"/>
        <v>0.48542402719552835</v>
      </c>
      <c r="N76" s="13">
        <v>70</v>
      </c>
      <c r="O76" s="17">
        <v>0.56736111111111087</v>
      </c>
      <c r="R76" s="20">
        <f t="shared" si="5"/>
        <v>0.5465277777777775</v>
      </c>
    </row>
    <row r="77" spans="1:18" ht="25.5" customHeight="1" x14ac:dyDescent="0.25">
      <c r="A77" s="12">
        <v>71</v>
      </c>
      <c r="B77" s="13" t="s">
        <v>338</v>
      </c>
      <c r="C77" s="14" t="s">
        <v>339</v>
      </c>
      <c r="D77" s="13" t="s">
        <v>40</v>
      </c>
      <c r="E77" s="13" t="s">
        <v>41</v>
      </c>
      <c r="F77" s="13" t="s">
        <v>29</v>
      </c>
      <c r="G77" s="13" t="s">
        <v>216</v>
      </c>
      <c r="H77" s="13">
        <f t="shared" si="6"/>
        <v>1</v>
      </c>
      <c r="I77" s="26">
        <v>16</v>
      </c>
      <c r="J77" s="25">
        <v>4</v>
      </c>
      <c r="K77" s="27" t="s">
        <v>340</v>
      </c>
      <c r="L77" s="27" t="s">
        <v>341</v>
      </c>
      <c r="M77" s="13">
        <f t="shared" ca="1" si="7"/>
        <v>0.7210475401065054</v>
      </c>
      <c r="N77" s="13">
        <v>71</v>
      </c>
      <c r="O77" s="17">
        <v>0.5694444444444442</v>
      </c>
      <c r="R77" s="20">
        <f t="shared" si="5"/>
        <v>0.54861111111111083</v>
      </c>
    </row>
    <row r="78" spans="1:18" ht="25.5" customHeight="1" x14ac:dyDescent="0.25">
      <c r="A78" s="12">
        <v>72</v>
      </c>
      <c r="B78" s="13" t="s">
        <v>342</v>
      </c>
      <c r="C78" s="14" t="s">
        <v>343</v>
      </c>
      <c r="D78" s="13" t="s">
        <v>227</v>
      </c>
      <c r="E78" s="13" t="s">
        <v>41</v>
      </c>
      <c r="F78" s="13" t="s">
        <v>29</v>
      </c>
      <c r="G78" s="13" t="s">
        <v>216</v>
      </c>
      <c r="H78" s="13">
        <f t="shared" si="6"/>
        <v>1</v>
      </c>
      <c r="I78" s="26">
        <v>16</v>
      </c>
      <c r="J78" s="25">
        <v>1</v>
      </c>
      <c r="K78" s="27" t="s">
        <v>344</v>
      </c>
      <c r="L78" s="27" t="s">
        <v>345</v>
      </c>
      <c r="M78" s="13">
        <f t="shared" ca="1" si="7"/>
        <v>0.8181627181590283</v>
      </c>
      <c r="N78" s="13">
        <v>72</v>
      </c>
      <c r="O78" s="17">
        <v>0.57152777777777752</v>
      </c>
      <c r="R78" s="20">
        <f t="shared" si="5"/>
        <v>0.55069444444444415</v>
      </c>
    </row>
    <row r="79" spans="1:18" ht="25.5" customHeight="1" x14ac:dyDescent="0.25">
      <c r="A79" s="12">
        <v>73</v>
      </c>
      <c r="B79" s="13" t="s">
        <v>346</v>
      </c>
      <c r="C79" s="14" t="s">
        <v>347</v>
      </c>
      <c r="D79" s="13" t="s">
        <v>227</v>
      </c>
      <c r="E79" s="13" t="s">
        <v>41</v>
      </c>
      <c r="F79" s="13" t="s">
        <v>29</v>
      </c>
      <c r="G79" s="13" t="s">
        <v>216</v>
      </c>
      <c r="H79" s="13">
        <f t="shared" si="6"/>
        <v>2</v>
      </c>
      <c r="I79" s="26">
        <v>52</v>
      </c>
      <c r="J79" s="25">
        <v>3</v>
      </c>
      <c r="K79" s="27" t="s">
        <v>348</v>
      </c>
      <c r="L79" s="27" t="s">
        <v>349</v>
      </c>
      <c r="M79" s="13">
        <f t="shared" ca="1" si="7"/>
        <v>0.21507067390688372</v>
      </c>
      <c r="N79" s="13">
        <v>73</v>
      </c>
      <c r="O79" s="17">
        <v>0.58333333333333326</v>
      </c>
      <c r="P79" s="24"/>
      <c r="Q79" s="20">
        <f>O79-O78</f>
        <v>1.1805555555555736E-2</v>
      </c>
      <c r="R79" s="20">
        <f t="shared" si="5"/>
        <v>0.56249999999999989</v>
      </c>
    </row>
    <row r="80" spans="1:18" ht="25.5" customHeight="1" x14ac:dyDescent="0.25">
      <c r="A80" s="12">
        <v>74</v>
      </c>
      <c r="B80" s="13" t="s">
        <v>350</v>
      </c>
      <c r="C80" s="14" t="s">
        <v>351</v>
      </c>
      <c r="D80" s="13" t="s">
        <v>62</v>
      </c>
      <c r="E80" s="13" t="s">
        <v>63</v>
      </c>
      <c r="F80" s="13" t="s">
        <v>29</v>
      </c>
      <c r="G80" s="13" t="s">
        <v>216</v>
      </c>
      <c r="H80" s="13">
        <f t="shared" si="6"/>
        <v>2</v>
      </c>
      <c r="I80" s="26">
        <v>24</v>
      </c>
      <c r="J80" s="25">
        <v>1</v>
      </c>
      <c r="K80" s="27" t="s">
        <v>352</v>
      </c>
      <c r="L80" s="27" t="s">
        <v>353</v>
      </c>
      <c r="M80" s="13">
        <f t="shared" ca="1" si="7"/>
        <v>0.95837278827337014</v>
      </c>
      <c r="N80" s="13">
        <v>74</v>
      </c>
      <c r="O80" s="17">
        <v>0.58541666666666659</v>
      </c>
      <c r="R80" s="20">
        <f t="shared" si="5"/>
        <v>0.56458333333333321</v>
      </c>
    </row>
    <row r="81" spans="1:18" ht="25.5" customHeight="1" x14ac:dyDescent="0.25">
      <c r="A81" s="12">
        <v>75</v>
      </c>
      <c r="B81" s="13" t="s">
        <v>354</v>
      </c>
      <c r="C81" s="14" t="s">
        <v>355</v>
      </c>
      <c r="D81" s="13" t="s">
        <v>92</v>
      </c>
      <c r="E81" s="13" t="s">
        <v>93</v>
      </c>
      <c r="F81" s="13" t="s">
        <v>29</v>
      </c>
      <c r="G81" s="13" t="s">
        <v>216</v>
      </c>
      <c r="H81" s="13">
        <f t="shared" si="6"/>
        <v>2</v>
      </c>
      <c r="I81" s="26">
        <v>24</v>
      </c>
      <c r="J81" s="25">
        <v>1</v>
      </c>
      <c r="K81" s="27" t="s">
        <v>356</v>
      </c>
      <c r="L81" s="27" t="s">
        <v>357</v>
      </c>
      <c r="M81" s="13">
        <f t="shared" ca="1" si="7"/>
        <v>0.60498977478287186</v>
      </c>
      <c r="N81" s="13">
        <v>75</v>
      </c>
      <c r="O81" s="17">
        <v>0.58749999999999991</v>
      </c>
      <c r="R81" s="20">
        <f t="shared" si="5"/>
        <v>0.56666666666666654</v>
      </c>
    </row>
    <row r="82" spans="1:18" ht="25.5" customHeight="1" x14ac:dyDescent="0.25">
      <c r="A82" s="12">
        <v>76</v>
      </c>
      <c r="B82" s="13" t="s">
        <v>358</v>
      </c>
      <c r="C82" s="14" t="s">
        <v>359</v>
      </c>
      <c r="D82" s="13" t="s">
        <v>124</v>
      </c>
      <c r="E82" s="13" t="s">
        <v>125</v>
      </c>
      <c r="F82" s="13" t="s">
        <v>29</v>
      </c>
      <c r="G82" s="13" t="s">
        <v>216</v>
      </c>
      <c r="H82" s="13">
        <f t="shared" si="6"/>
        <v>2</v>
      </c>
      <c r="I82" s="26">
        <v>80</v>
      </c>
      <c r="J82" s="25">
        <v>1</v>
      </c>
      <c r="K82" s="27" t="s">
        <v>360</v>
      </c>
      <c r="L82" s="27" t="s">
        <v>361</v>
      </c>
      <c r="M82" s="13">
        <f t="shared" ca="1" si="7"/>
        <v>0.44243847185276164</v>
      </c>
      <c r="N82" s="13">
        <v>76</v>
      </c>
      <c r="O82" s="17">
        <v>0.58958333333333324</v>
      </c>
      <c r="R82" s="20">
        <f t="shared" si="5"/>
        <v>0.56874999999999987</v>
      </c>
    </row>
    <row r="83" spans="1:18" ht="25.5" customHeight="1" x14ac:dyDescent="0.25">
      <c r="A83" s="12">
        <v>77</v>
      </c>
      <c r="B83" s="13" t="s">
        <v>362</v>
      </c>
      <c r="C83" s="14" t="s">
        <v>363</v>
      </c>
      <c r="D83" s="13" t="s">
        <v>236</v>
      </c>
      <c r="E83" s="13" t="s">
        <v>19</v>
      </c>
      <c r="F83" s="13" t="s">
        <v>29</v>
      </c>
      <c r="G83" s="13" t="s">
        <v>216</v>
      </c>
      <c r="H83" s="13">
        <f t="shared" si="6"/>
        <v>2</v>
      </c>
      <c r="I83" s="26">
        <v>24</v>
      </c>
      <c r="J83" s="25">
        <v>1</v>
      </c>
      <c r="K83" s="27" t="s">
        <v>364</v>
      </c>
      <c r="L83" s="27" t="s">
        <v>365</v>
      </c>
      <c r="M83" s="13">
        <f t="shared" ca="1" si="7"/>
        <v>0.11548424926755307</v>
      </c>
      <c r="N83" s="13">
        <v>77</v>
      </c>
      <c r="O83" s="17">
        <v>0.59166666666666656</v>
      </c>
      <c r="R83" s="20">
        <f t="shared" si="5"/>
        <v>0.57083333333333319</v>
      </c>
    </row>
    <row r="84" spans="1:18" ht="25.5" customHeight="1" x14ac:dyDescent="0.25">
      <c r="A84" s="12">
        <v>78</v>
      </c>
      <c r="B84" s="13" t="s">
        <v>366</v>
      </c>
      <c r="C84" s="14" t="s">
        <v>367</v>
      </c>
      <c r="D84" s="13" t="s">
        <v>98</v>
      </c>
      <c r="E84" s="13" t="s">
        <v>99</v>
      </c>
      <c r="F84" s="13" t="s">
        <v>29</v>
      </c>
      <c r="G84" s="13" t="s">
        <v>216</v>
      </c>
      <c r="H84" s="13">
        <f t="shared" si="6"/>
        <v>2</v>
      </c>
      <c r="I84" s="26">
        <v>24</v>
      </c>
      <c r="J84" s="25">
        <v>1</v>
      </c>
      <c r="K84" s="27" t="s">
        <v>368</v>
      </c>
      <c r="L84" s="27" t="s">
        <v>369</v>
      </c>
      <c r="M84" s="13">
        <f t="shared" ca="1" si="7"/>
        <v>0.18365166865888116</v>
      </c>
      <c r="N84" s="13">
        <v>78</v>
      </c>
      <c r="O84" s="17">
        <v>0.59374999999999989</v>
      </c>
      <c r="R84" s="20">
        <f t="shared" si="5"/>
        <v>0.57291666666666652</v>
      </c>
    </row>
    <row r="85" spans="1:18" ht="25.5" customHeight="1" x14ac:dyDescent="0.25">
      <c r="A85" s="12">
        <v>79</v>
      </c>
      <c r="B85" s="13" t="s">
        <v>370</v>
      </c>
      <c r="C85" s="14" t="s">
        <v>371</v>
      </c>
      <c r="D85" s="13" t="s">
        <v>98</v>
      </c>
      <c r="E85" s="13" t="s">
        <v>99</v>
      </c>
      <c r="F85" s="13" t="s">
        <v>29</v>
      </c>
      <c r="G85" s="13" t="s">
        <v>216</v>
      </c>
      <c r="H85" s="13">
        <f t="shared" si="6"/>
        <v>2</v>
      </c>
      <c r="I85" s="26">
        <v>52</v>
      </c>
      <c r="J85" s="25">
        <v>2</v>
      </c>
      <c r="K85" s="27" t="s">
        <v>372</v>
      </c>
      <c r="L85" s="27" t="s">
        <v>373</v>
      </c>
      <c r="M85" s="13">
        <f t="shared" ca="1" si="7"/>
        <v>0.92771251169782643</v>
      </c>
      <c r="N85" s="13">
        <v>79</v>
      </c>
      <c r="O85" s="17">
        <v>0.59583333333333321</v>
      </c>
      <c r="R85" s="20">
        <f t="shared" si="5"/>
        <v>0.57499999999999984</v>
      </c>
    </row>
    <row r="86" spans="1:18" ht="25.5" customHeight="1" x14ac:dyDescent="0.25">
      <c r="A86" s="12">
        <v>80</v>
      </c>
      <c r="B86" s="13" t="s">
        <v>374</v>
      </c>
      <c r="C86" s="14" t="s">
        <v>375</v>
      </c>
      <c r="D86" s="13" t="s">
        <v>227</v>
      </c>
      <c r="E86" s="13" t="s">
        <v>41</v>
      </c>
      <c r="F86" s="13" t="s">
        <v>29</v>
      </c>
      <c r="G86" s="13" t="s">
        <v>216</v>
      </c>
      <c r="H86" s="13">
        <f t="shared" si="6"/>
        <v>2</v>
      </c>
      <c r="I86" s="26">
        <v>24</v>
      </c>
      <c r="J86" s="25">
        <v>2</v>
      </c>
      <c r="K86" s="27" t="s">
        <v>376</v>
      </c>
      <c r="L86" s="27" t="s">
        <v>377</v>
      </c>
      <c r="M86" s="13">
        <f t="shared" ca="1" si="7"/>
        <v>0.59763495949201739</v>
      </c>
      <c r="N86" s="13">
        <v>80</v>
      </c>
      <c r="O86" s="17">
        <v>0.59791666666666654</v>
      </c>
      <c r="R86" s="20">
        <f t="shared" si="5"/>
        <v>0.57708333333333317</v>
      </c>
    </row>
    <row r="87" spans="1:18" ht="25.5" customHeight="1" x14ac:dyDescent="0.25">
      <c r="A87" s="12">
        <v>81</v>
      </c>
      <c r="B87" s="13" t="s">
        <v>378</v>
      </c>
      <c r="C87" s="14" t="s">
        <v>379</v>
      </c>
      <c r="D87" s="13" t="s">
        <v>134</v>
      </c>
      <c r="E87" s="13" t="s">
        <v>135</v>
      </c>
      <c r="F87" s="13" t="s">
        <v>29</v>
      </c>
      <c r="G87" s="13" t="s">
        <v>216</v>
      </c>
      <c r="H87" s="13">
        <f t="shared" si="6"/>
        <v>2</v>
      </c>
      <c r="I87" s="26">
        <v>52</v>
      </c>
      <c r="J87" s="25">
        <v>3</v>
      </c>
      <c r="K87" s="27" t="s">
        <v>380</v>
      </c>
      <c r="L87" s="27" t="s">
        <v>381</v>
      </c>
      <c r="M87" s="13">
        <f t="shared" ca="1" si="7"/>
        <v>0.74059932644023596</v>
      </c>
      <c r="N87" s="13">
        <v>81</v>
      </c>
      <c r="O87" s="17">
        <v>0.59999999999999987</v>
      </c>
      <c r="R87" s="20">
        <f t="shared" si="5"/>
        <v>0.5791666666666665</v>
      </c>
    </row>
    <row r="88" spans="1:18" ht="25.5" customHeight="1" x14ac:dyDescent="0.25">
      <c r="A88" s="12">
        <v>82</v>
      </c>
      <c r="B88" s="13" t="s">
        <v>382</v>
      </c>
      <c r="C88" s="14" t="s">
        <v>383</v>
      </c>
      <c r="D88" s="13" t="s">
        <v>62</v>
      </c>
      <c r="E88" s="13" t="s">
        <v>63</v>
      </c>
      <c r="F88" s="13" t="s">
        <v>29</v>
      </c>
      <c r="G88" s="13" t="s">
        <v>216</v>
      </c>
      <c r="H88" s="13">
        <f t="shared" si="6"/>
        <v>3</v>
      </c>
      <c r="I88" s="26">
        <v>8</v>
      </c>
      <c r="J88" s="25">
        <v>4</v>
      </c>
      <c r="K88" s="27" t="s">
        <v>384</v>
      </c>
      <c r="L88" s="27" t="s">
        <v>385</v>
      </c>
      <c r="M88" s="13">
        <f t="shared" ca="1" si="7"/>
        <v>0.12843434731729275</v>
      </c>
      <c r="N88" s="13">
        <v>82</v>
      </c>
      <c r="O88" s="17">
        <v>0.60208333333333319</v>
      </c>
      <c r="R88" s="20">
        <f t="shared" si="5"/>
        <v>0.58124999999999982</v>
      </c>
    </row>
    <row r="89" spans="1:18" ht="25.5" customHeight="1" x14ac:dyDescent="0.25">
      <c r="A89" s="12">
        <v>83</v>
      </c>
      <c r="B89" s="13" t="s">
        <v>386</v>
      </c>
      <c r="C89" s="14" t="s">
        <v>387</v>
      </c>
      <c r="D89" s="13" t="s">
        <v>62</v>
      </c>
      <c r="E89" s="13" t="s">
        <v>63</v>
      </c>
      <c r="F89" s="13" t="s">
        <v>29</v>
      </c>
      <c r="G89" s="13" t="s">
        <v>216</v>
      </c>
      <c r="H89" s="13">
        <f t="shared" si="6"/>
        <v>3</v>
      </c>
      <c r="I89" s="26">
        <v>8</v>
      </c>
      <c r="J89" s="25">
        <v>5</v>
      </c>
      <c r="K89" s="27" t="s">
        <v>388</v>
      </c>
      <c r="L89" s="27" t="s">
        <v>389</v>
      </c>
      <c r="M89" s="13">
        <f t="shared" ca="1" si="7"/>
        <v>0.9935261105578107</v>
      </c>
      <c r="N89" s="13">
        <v>83</v>
      </c>
      <c r="O89" s="17">
        <v>0.60416666666666652</v>
      </c>
      <c r="R89" s="20">
        <f t="shared" si="5"/>
        <v>0.58333333333333315</v>
      </c>
    </row>
    <row r="92" spans="1:18" ht="15" x14ac:dyDescent="0.25">
      <c r="A92" s="28" t="str">
        <f>CONCATENATE("Главный секретарь _____________________ /",SignGlSec,"/")</f>
        <v>Главный секретарь _____________________ /М.А. Филатова, СС1К, Санкт-Петербург/</v>
      </c>
    </row>
  </sheetData>
  <autoFilter ref="A6:O89">
    <sortState ref="A7:O89">
      <sortCondition ref="G6"/>
    </sortState>
  </autoFilter>
  <mergeCells count="4">
    <mergeCell ref="A1:O1"/>
    <mergeCell ref="A2:O2"/>
    <mergeCell ref="A4:O4"/>
    <mergeCell ref="A5:O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74" fitToHeight="4" orientation="portrait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Егорова</dc:creator>
  <cp:lastModifiedBy>Мария Егорова</cp:lastModifiedBy>
  <cp:lastPrinted>2022-05-01T17:00:01Z</cp:lastPrinted>
  <dcterms:created xsi:type="dcterms:W3CDTF">2022-05-01T16:47:18Z</dcterms:created>
  <dcterms:modified xsi:type="dcterms:W3CDTF">2022-05-01T17:22:42Z</dcterms:modified>
</cp:coreProperties>
</file>