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1"/>
  <c r="O25"/>
  <c r="O32"/>
  <c r="O30"/>
  <c r="O27"/>
  <c r="O39"/>
  <c r="O40"/>
  <c r="O31"/>
  <c r="O34"/>
  <c r="O37"/>
  <c r="O33"/>
  <c r="O38"/>
  <c r="O36"/>
  <c r="O28"/>
  <c r="O29"/>
  <c r="O26"/>
  <c r="O14"/>
  <c r="O19"/>
  <c r="O10"/>
  <c r="O9"/>
  <c r="O20"/>
  <c r="O11"/>
  <c r="O16"/>
  <c r="O24"/>
  <c r="O7"/>
  <c r="O17"/>
  <c r="O21"/>
  <c r="O23"/>
  <c r="O12"/>
  <c r="O22"/>
  <c r="O13"/>
  <c r="O18"/>
  <c r="O8"/>
  <c r="O15"/>
  <c r="A42"/>
</calcChain>
</file>

<file path=xl/sharedStrings.xml><?xml version="1.0" encoding="utf-8"?>
<sst xmlns="http://schemas.openxmlformats.org/spreadsheetml/2006/main" count="224" uniqueCount="72">
  <si>
    <t xml:space="preserve">Новгородская область, Хвойнинский округ, п.Хвойная </t>
  </si>
  <si>
    <t>Военно - патриотический клуб "Гвардейцы"</t>
  </si>
  <si>
    <t>МД 12-13_2</t>
  </si>
  <si>
    <t>м</t>
  </si>
  <si>
    <t>б/р</t>
  </si>
  <si>
    <t>Тарасов Павел</t>
  </si>
  <si>
    <t>ж</t>
  </si>
  <si>
    <t>Барковская Диана</t>
  </si>
  <si>
    <t xml:space="preserve">Ленинградская область Тосненский район </t>
  </si>
  <si>
    <t xml:space="preserve">Новолисинская СОШ </t>
  </si>
  <si>
    <t xml:space="preserve">Соседских Макар </t>
  </si>
  <si>
    <t>Смирнов Кирилл</t>
  </si>
  <si>
    <t xml:space="preserve">Островский Егор </t>
  </si>
  <si>
    <t xml:space="preserve">Чесноков Роман </t>
  </si>
  <si>
    <t xml:space="preserve">Татарцева Ульяна </t>
  </si>
  <si>
    <t xml:space="preserve">Татарцева Александра </t>
  </si>
  <si>
    <t xml:space="preserve">Рундя Ксения </t>
  </si>
  <si>
    <t xml:space="preserve">Грицай Ангелина </t>
  </si>
  <si>
    <t xml:space="preserve">Меньшиков Максим </t>
  </si>
  <si>
    <t xml:space="preserve">Харитонов Егор </t>
  </si>
  <si>
    <t>1ю</t>
  </si>
  <si>
    <t xml:space="preserve">Анохина Виктория </t>
  </si>
  <si>
    <t>Ленинградская область, Всеволожский район</t>
  </si>
  <si>
    <t>ДДЮТ Всеволожского района</t>
  </si>
  <si>
    <t>Петржак Артём</t>
  </si>
  <si>
    <t>Гаевая Екатерина</t>
  </si>
  <si>
    <t>ДДЮТ Всеволожского района (Рахья)</t>
  </si>
  <si>
    <t>Пономаренко Варвара</t>
  </si>
  <si>
    <t>Ткаченко Семён</t>
  </si>
  <si>
    <t>Козарез Виктор</t>
  </si>
  <si>
    <t>Ленинградская область, Тихвинский район</t>
  </si>
  <si>
    <t>Тихвинский ЦДТ</t>
  </si>
  <si>
    <t>Миронов Максим</t>
  </si>
  <si>
    <t>Смирнов Алексей</t>
  </si>
  <si>
    <t>Чевнюк Юлиана</t>
  </si>
  <si>
    <t>Щетинина Екатерина</t>
  </si>
  <si>
    <t>Ленинградская область, Выборгский район</t>
  </si>
  <si>
    <t>Дворец творчества г. Выборг</t>
  </si>
  <si>
    <t>Евстифеева Олеся</t>
  </si>
  <si>
    <t>Гутько Ангелина</t>
  </si>
  <si>
    <t>Колосов Александр</t>
  </si>
  <si>
    <t>Налетов Иван</t>
  </si>
  <si>
    <t xml:space="preserve">Ленинградская область, Всеволожский район  </t>
  </si>
  <si>
    <t>Лубинец Дарья</t>
  </si>
  <si>
    <t>Морозов Даниил</t>
  </si>
  <si>
    <t>Писареков Глеб</t>
  </si>
  <si>
    <t>Романов Роман</t>
  </si>
  <si>
    <t>Федорова Кристина</t>
  </si>
  <si>
    <t>Егорова Алина</t>
  </si>
  <si>
    <t>Зубов Константин</t>
  </si>
  <si>
    <t xml:space="preserve">Михеева Анастасия 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</si>
  <si>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</si>
  <si>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</si>
  <si>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</si>
  <si>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</si>
  <si>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</si>
  <si>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</si>
  <si>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</si>
  <si>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</si>
  <si>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</si>
  <si>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</si>
  <si>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</si>
  <si>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</si>
  <si>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</si>
  <si>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</si>
  <si>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</si>
  <si>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</si>
  <si>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Ленинградская область, Всеволожский район, Куйвозовское с/п</t>
  </si>
  <si>
    <t>Первенство Ленинградской области по спортивному туризму среди обучающихся</t>
  </si>
  <si>
    <t>Региональная общественная организации "Ассоциация спортивного туризма Ленинградской области"
Государственное бюджетное учреждение дополнительного образования "Центр "Ладога"</t>
  </si>
  <si>
    <t>01 мая 2021 года</t>
  </si>
  <si>
    <t>дистанция - пешеходная 2 класса</t>
  </si>
</sst>
</file>

<file path=xl/styles.xml><?xml version="1.0" encoding="utf-8"?>
<styleSheet xmlns="http://schemas.openxmlformats.org/spreadsheetml/2006/main">
  <numFmts count="1">
    <numFmt numFmtId="164" formatCode="hh:mm"/>
  </numFmts>
  <fonts count="8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0" fontId="0" fillId="0" borderId="0" xfId="0" applyNumberForma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3" borderId="3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0" borderId="7" xfId="0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/>
    <xf numFmtId="0" fontId="0" fillId="5" borderId="12" xfId="0" applyFill="1" applyBorder="1" applyAlignment="1">
      <alignment horizontal="center"/>
    </xf>
    <xf numFmtId="164" fontId="3" fillId="5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v/&#1055;&#1072;&#1087;&#1082;&#1072;%20&#1086;&#1073;&#1084;&#1077;&#1085;&#1072;/&#1063;&#1080;&#1055;%20&#1057;&#1055;&#1073;%2005.2021/&#1041;&#1072;&#1079;&#1099;/2&#1082;&#1076;-&#1051;&#10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Региональная общественная организации "Ассоциация спортивного туризма Ленинградской области"
Государственное бюджетное учреждение дополнительного образования "Центр "Ладога"</v>
          </cell>
        </row>
        <row r="26">
          <cell r="C26" t="str">
            <v>Первенство Ленинградской области по спортивному туризму среди обучающихся</v>
          </cell>
        </row>
        <row r="27">
          <cell r="C27" t="str">
            <v>30 апреля - 03 мая 2021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Кучерявая, СС1К, Ленинградская область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16-21_3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E56" t="str">
            <v>МУЖЧИНЫ</v>
          </cell>
          <cell r="F56" t="str">
            <v>ЖЕНЩИНЫ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 refreshError="1"/>
      <sheetData sheetId="2" refreshError="1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35</v>
          </cell>
        </row>
        <row r="2">
          <cell r="E2" t="str">
            <v>47.1</v>
          </cell>
          <cell r="F2">
            <v>1</v>
          </cell>
          <cell r="G2">
            <v>471</v>
          </cell>
          <cell r="H2" t="str">
            <v>Барковская Диана</v>
          </cell>
          <cell r="I2">
            <v>2008</v>
          </cell>
          <cell r="J2" t="str">
            <v>б/р</v>
          </cell>
          <cell r="K2" t="str">
            <v>ж</v>
          </cell>
          <cell r="L2" t="str">
            <v>МД 12-13_2</v>
          </cell>
          <cell r="N2">
            <v>1</v>
          </cell>
          <cell r="O2" t="str">
            <v>ж 1</v>
          </cell>
          <cell r="Q2">
            <v>0</v>
          </cell>
          <cell r="R2">
            <v>2008</v>
          </cell>
          <cell r="S2" t="str">
            <v>МД 12-13_2ж</v>
          </cell>
          <cell r="U2">
            <v>600</v>
          </cell>
        </row>
        <row r="3">
          <cell r="E3" t="str">
            <v>47.2</v>
          </cell>
          <cell r="F3">
            <v>2</v>
          </cell>
          <cell r="G3">
            <v>472</v>
          </cell>
          <cell r="H3" t="str">
            <v xml:space="preserve">Михеева Анастасия </v>
          </cell>
          <cell r="I3">
            <v>2008</v>
          </cell>
          <cell r="J3" t="str">
            <v>б/р</v>
          </cell>
          <cell r="K3" t="str">
            <v>ж</v>
          </cell>
          <cell r="L3" t="str">
            <v>МД 12-13_2</v>
          </cell>
          <cell r="N3">
            <v>1</v>
          </cell>
          <cell r="O3" t="str">
            <v>ж 1</v>
          </cell>
          <cell r="Q3">
            <v>0</v>
          </cell>
          <cell r="R3">
            <v>2008</v>
          </cell>
          <cell r="S3" t="str">
            <v>МД 12-13_2ж</v>
          </cell>
          <cell r="U3">
            <v>600</v>
          </cell>
        </row>
        <row r="4">
          <cell r="E4" t="str">
            <v>47.3</v>
          </cell>
          <cell r="F4">
            <v>3</v>
          </cell>
          <cell r="G4">
            <v>473</v>
          </cell>
          <cell r="H4" t="str">
            <v>Зубов Константин</v>
          </cell>
          <cell r="I4">
            <v>2008</v>
          </cell>
          <cell r="J4" t="str">
            <v>б/р</v>
          </cell>
          <cell r="K4" t="str">
            <v>м</v>
          </cell>
          <cell r="L4" t="str">
            <v>МД 12-13_2</v>
          </cell>
          <cell r="N4">
            <v>1</v>
          </cell>
          <cell r="O4" t="str">
            <v>м 2</v>
          </cell>
          <cell r="Q4">
            <v>0</v>
          </cell>
          <cell r="R4">
            <v>2008</v>
          </cell>
          <cell r="S4" t="str">
            <v>МД 12-13_2м</v>
          </cell>
          <cell r="U4">
            <v>600</v>
          </cell>
        </row>
        <row r="5">
          <cell r="E5" t="str">
            <v>47.4</v>
          </cell>
          <cell r="F5">
            <v>4</v>
          </cell>
          <cell r="G5">
            <v>474</v>
          </cell>
          <cell r="H5" t="str">
            <v>Тарасов Павел</v>
          </cell>
          <cell r="I5">
            <v>2008</v>
          </cell>
          <cell r="J5" t="str">
            <v>б/р</v>
          </cell>
          <cell r="K5" t="str">
            <v>м</v>
          </cell>
          <cell r="L5" t="str">
            <v>МД 12-13_2</v>
          </cell>
          <cell r="N5">
            <v>1</v>
          </cell>
          <cell r="O5" t="str">
            <v>м 2</v>
          </cell>
          <cell r="Q5">
            <v>0</v>
          </cell>
          <cell r="R5">
            <v>2008</v>
          </cell>
          <cell r="S5" t="str">
            <v>МД 12-13_2м</v>
          </cell>
          <cell r="U5">
            <v>600</v>
          </cell>
        </row>
        <row r="6">
          <cell r="E6" t="str">
            <v>49.1</v>
          </cell>
          <cell r="F6">
            <v>1</v>
          </cell>
          <cell r="G6">
            <v>491</v>
          </cell>
          <cell r="H6" t="str">
            <v>Налетов Иван</v>
          </cell>
          <cell r="I6">
            <v>2008</v>
          </cell>
          <cell r="J6" t="str">
            <v>1ю</v>
          </cell>
          <cell r="K6" t="str">
            <v>м</v>
          </cell>
          <cell r="L6" t="str">
            <v>МД 12-13_2</v>
          </cell>
          <cell r="N6">
            <v>1</v>
          </cell>
          <cell r="O6" t="str">
            <v>м 1</v>
          </cell>
          <cell r="Q6">
            <v>4</v>
          </cell>
          <cell r="R6">
            <v>2008</v>
          </cell>
          <cell r="S6" t="str">
            <v>МД 12-13_2м</v>
          </cell>
          <cell r="U6">
            <v>600</v>
          </cell>
        </row>
        <row r="7">
          <cell r="E7" t="str">
            <v>49.2</v>
          </cell>
          <cell r="F7">
            <v>2</v>
          </cell>
          <cell r="G7">
            <v>492</v>
          </cell>
          <cell r="H7" t="str">
            <v>Колосов Александр</v>
          </cell>
          <cell r="I7">
            <v>2008</v>
          </cell>
          <cell r="J7" t="str">
            <v>б/р</v>
          </cell>
          <cell r="K7" t="str">
            <v>м</v>
          </cell>
          <cell r="L7" t="str">
            <v>МД 12-13_2</v>
          </cell>
          <cell r="N7">
            <v>1</v>
          </cell>
          <cell r="O7" t="str">
            <v>м 1</v>
          </cell>
          <cell r="Q7">
            <v>0</v>
          </cell>
          <cell r="R7">
            <v>2008</v>
          </cell>
          <cell r="S7" t="str">
            <v>МД 12-13_2м</v>
          </cell>
          <cell r="U7">
            <v>600</v>
          </cell>
        </row>
        <row r="8">
          <cell r="E8" t="str">
            <v>49.3</v>
          </cell>
          <cell r="F8">
            <v>3</v>
          </cell>
          <cell r="G8">
            <v>493</v>
          </cell>
          <cell r="H8" t="str">
            <v>Гутько Ангелина</v>
          </cell>
          <cell r="I8">
            <v>2009</v>
          </cell>
          <cell r="J8" t="str">
            <v>1ю</v>
          </cell>
          <cell r="K8" t="str">
            <v>ж</v>
          </cell>
          <cell r="L8" t="str">
            <v>МД 12-13_2</v>
          </cell>
          <cell r="N8">
            <v>1</v>
          </cell>
          <cell r="O8" t="str">
            <v>ж 2</v>
          </cell>
          <cell r="Q8">
            <v>4</v>
          </cell>
          <cell r="R8">
            <v>2009</v>
          </cell>
          <cell r="S8" t="str">
            <v>МД 12-13_2ж</v>
          </cell>
          <cell r="U8">
            <v>600</v>
          </cell>
        </row>
        <row r="9">
          <cell r="E9" t="str">
            <v>49.4</v>
          </cell>
          <cell r="F9">
            <v>4</v>
          </cell>
          <cell r="G9">
            <v>494</v>
          </cell>
          <cell r="H9" t="str">
            <v>Евстифеева Олеся</v>
          </cell>
          <cell r="I9">
            <v>2009</v>
          </cell>
          <cell r="J9" t="str">
            <v>б/р</v>
          </cell>
          <cell r="K9" t="str">
            <v>ж</v>
          </cell>
          <cell r="L9" t="str">
            <v>МД 12-13_2</v>
          </cell>
          <cell r="N9">
            <v>1</v>
          </cell>
          <cell r="O9" t="str">
            <v>ж 2</v>
          </cell>
          <cell r="Q9">
            <v>0</v>
          </cell>
          <cell r="R9">
            <v>2009</v>
          </cell>
          <cell r="S9" t="str">
            <v>МД 12-13_2ж</v>
          </cell>
          <cell r="U9">
            <v>600</v>
          </cell>
        </row>
        <row r="10">
          <cell r="E10" t="str">
            <v>48.1</v>
          </cell>
          <cell r="F10">
            <v>1</v>
          </cell>
          <cell r="G10">
            <v>481</v>
          </cell>
          <cell r="H10" t="str">
            <v>Егорова Алина</v>
          </cell>
          <cell r="I10">
            <v>2009</v>
          </cell>
          <cell r="J10" t="str">
            <v>б/р</v>
          </cell>
          <cell r="K10" t="str">
            <v>ж</v>
          </cell>
          <cell r="L10" t="str">
            <v>МД 12-13_2</v>
          </cell>
          <cell r="N10">
            <v>1</v>
          </cell>
          <cell r="O10" t="str">
            <v>ж 1</v>
          </cell>
          <cell r="P10">
            <v>1</v>
          </cell>
          <cell r="Q10">
            <v>0</v>
          </cell>
          <cell r="R10">
            <v>2009</v>
          </cell>
          <cell r="S10" t="str">
            <v>МД 12-13_2ж</v>
          </cell>
          <cell r="U10">
            <v>900</v>
          </cell>
        </row>
        <row r="11">
          <cell r="E11" t="str">
            <v>48.2</v>
          </cell>
          <cell r="F11">
            <v>2</v>
          </cell>
          <cell r="G11">
            <v>482</v>
          </cell>
          <cell r="H11" t="str">
            <v>Федорова Кристина</v>
          </cell>
          <cell r="I11">
            <v>2009</v>
          </cell>
          <cell r="J11" t="str">
            <v>б/р</v>
          </cell>
          <cell r="K11" t="str">
            <v>ж</v>
          </cell>
          <cell r="L11" t="str">
            <v>МД 12-13_2</v>
          </cell>
          <cell r="N11">
            <v>1</v>
          </cell>
          <cell r="P11">
            <v>1</v>
          </cell>
          <cell r="Q11">
            <v>0</v>
          </cell>
          <cell r="R11">
            <v>2009</v>
          </cell>
          <cell r="S11" t="str">
            <v>МД 12-13_2ж</v>
          </cell>
          <cell r="U11">
            <v>600</v>
          </cell>
        </row>
        <row r="12">
          <cell r="E12" t="str">
            <v>48.3</v>
          </cell>
          <cell r="F12">
            <v>3</v>
          </cell>
          <cell r="G12">
            <v>483</v>
          </cell>
          <cell r="H12" t="str">
            <v>Романов Роман</v>
          </cell>
          <cell r="I12">
            <v>2008</v>
          </cell>
          <cell r="J12" t="str">
            <v>б/р</v>
          </cell>
          <cell r="K12" t="str">
            <v>м</v>
          </cell>
          <cell r="L12" t="str">
            <v>МД 12-13_2</v>
          </cell>
          <cell r="N12">
            <v>1</v>
          </cell>
          <cell r="Q12">
            <v>0</v>
          </cell>
          <cell r="R12">
            <v>2008</v>
          </cell>
          <cell r="S12" t="str">
            <v>МД 12-13_2м</v>
          </cell>
          <cell r="U12">
            <v>300</v>
          </cell>
        </row>
        <row r="13">
          <cell r="E13" t="str">
            <v>48.4</v>
          </cell>
          <cell r="F13">
            <v>4</v>
          </cell>
          <cell r="G13">
            <v>484</v>
          </cell>
          <cell r="H13" t="str">
            <v>Писареков Глеб</v>
          </cell>
          <cell r="I13">
            <v>2008</v>
          </cell>
          <cell r="J13" t="str">
            <v>б/р</v>
          </cell>
          <cell r="K13" t="str">
            <v>м</v>
          </cell>
          <cell r="L13" t="str">
            <v>МД 12-13_2</v>
          </cell>
          <cell r="N13">
            <v>1</v>
          </cell>
          <cell r="Q13">
            <v>0</v>
          </cell>
          <cell r="R13">
            <v>2008</v>
          </cell>
          <cell r="S13" t="str">
            <v>МД 12-13_2м</v>
          </cell>
          <cell r="U13">
            <v>300</v>
          </cell>
        </row>
        <row r="14">
          <cell r="E14" t="str">
            <v>48.5</v>
          </cell>
          <cell r="F14">
            <v>5</v>
          </cell>
          <cell r="G14">
            <v>485</v>
          </cell>
          <cell r="H14" t="str">
            <v>Морозов Даниил</v>
          </cell>
          <cell r="I14">
            <v>2009</v>
          </cell>
          <cell r="J14" t="str">
            <v>б/р</v>
          </cell>
          <cell r="K14" t="str">
            <v>м</v>
          </cell>
          <cell r="L14" t="str">
            <v>МД 12-13_2</v>
          </cell>
          <cell r="N14">
            <v>1</v>
          </cell>
          <cell r="P14">
            <v>1</v>
          </cell>
          <cell r="Q14">
            <v>0</v>
          </cell>
          <cell r="R14">
            <v>2009</v>
          </cell>
          <cell r="S14" t="str">
            <v>МД 12-13_2м</v>
          </cell>
          <cell r="U14">
            <v>600</v>
          </cell>
        </row>
        <row r="15">
          <cell r="E15" t="str">
            <v>48.6</v>
          </cell>
          <cell r="F15">
            <v>6</v>
          </cell>
          <cell r="G15">
            <v>486</v>
          </cell>
          <cell r="H15" t="str">
            <v>Лубинец Дарья</v>
          </cell>
          <cell r="I15">
            <v>2008</v>
          </cell>
          <cell r="J15" t="str">
            <v>б/р</v>
          </cell>
          <cell r="K15" t="str">
            <v>ж</v>
          </cell>
          <cell r="L15" t="str">
            <v>МД 12-13_2</v>
          </cell>
          <cell r="N15">
            <v>1</v>
          </cell>
          <cell r="O15" t="str">
            <v>ж 1</v>
          </cell>
          <cell r="P15">
            <v>1</v>
          </cell>
          <cell r="Q15">
            <v>0</v>
          </cell>
          <cell r="R15">
            <v>2008</v>
          </cell>
          <cell r="S15" t="str">
            <v>МД 12-13_2ж</v>
          </cell>
          <cell r="U15">
            <v>900</v>
          </cell>
        </row>
        <row r="16">
          <cell r="E16" t="str">
            <v>52.1</v>
          </cell>
          <cell r="F16">
            <v>1</v>
          </cell>
          <cell r="G16">
            <v>521</v>
          </cell>
          <cell r="H16" t="str">
            <v>Гаевая Екатерина</v>
          </cell>
          <cell r="I16">
            <v>2008</v>
          </cell>
          <cell r="J16">
            <v>2</v>
          </cell>
          <cell r="K16" t="str">
            <v>ж</v>
          </cell>
          <cell r="L16" t="str">
            <v>МД 12-13_2</v>
          </cell>
          <cell r="N16">
            <v>1</v>
          </cell>
          <cell r="Q16">
            <v>12</v>
          </cell>
          <cell r="R16">
            <v>2008</v>
          </cell>
          <cell r="S16" t="str">
            <v>МД 12-13_2ж</v>
          </cell>
          <cell r="U16">
            <v>300</v>
          </cell>
        </row>
        <row r="17">
          <cell r="E17" t="str">
            <v>52.2</v>
          </cell>
          <cell r="F17">
            <v>2</v>
          </cell>
          <cell r="G17">
            <v>522</v>
          </cell>
          <cell r="H17" t="str">
            <v>Петржак Артём</v>
          </cell>
          <cell r="I17">
            <v>2008</v>
          </cell>
          <cell r="J17" t="str">
            <v>1ю</v>
          </cell>
          <cell r="K17" t="str">
            <v>м</v>
          </cell>
          <cell r="L17" t="str">
            <v>МД 12-13_2</v>
          </cell>
          <cell r="N17">
            <v>1</v>
          </cell>
          <cell r="Q17">
            <v>4</v>
          </cell>
          <cell r="R17">
            <v>2008</v>
          </cell>
          <cell r="S17" t="str">
            <v>МД 12-13_2м</v>
          </cell>
          <cell r="U17">
            <v>300</v>
          </cell>
        </row>
        <row r="18">
          <cell r="E18" t="str">
            <v>51.1</v>
          </cell>
          <cell r="F18">
            <v>1</v>
          </cell>
          <cell r="G18">
            <v>511</v>
          </cell>
          <cell r="H18" t="str">
            <v>Козарез Виктор</v>
          </cell>
          <cell r="I18">
            <v>2009</v>
          </cell>
          <cell r="J18" t="str">
            <v>б/р</v>
          </cell>
          <cell r="K18" t="str">
            <v>м</v>
          </cell>
          <cell r="L18" t="str">
            <v>МД 12-13_2</v>
          </cell>
          <cell r="N18">
            <v>1</v>
          </cell>
          <cell r="O18" t="str">
            <v>м 1</v>
          </cell>
          <cell r="P18">
            <v>1</v>
          </cell>
          <cell r="Q18">
            <v>0</v>
          </cell>
          <cell r="R18">
            <v>2009</v>
          </cell>
          <cell r="S18" t="str">
            <v>МД 12-13_2м</v>
          </cell>
          <cell r="U18">
            <v>900</v>
          </cell>
        </row>
        <row r="19">
          <cell r="E19" t="str">
            <v>51.2</v>
          </cell>
          <cell r="F19">
            <v>2</v>
          </cell>
          <cell r="G19">
            <v>512</v>
          </cell>
          <cell r="H19" t="str">
            <v>Ткаченко Семён</v>
          </cell>
          <cell r="I19">
            <v>2009</v>
          </cell>
          <cell r="J19" t="str">
            <v>1ю</v>
          </cell>
          <cell r="K19" t="str">
            <v>м</v>
          </cell>
          <cell r="L19" t="str">
            <v>МД 12-13_2</v>
          </cell>
          <cell r="N19">
            <v>1</v>
          </cell>
          <cell r="O19" t="str">
            <v>м 1</v>
          </cell>
          <cell r="P19">
            <v>1</v>
          </cell>
          <cell r="Q19">
            <v>4</v>
          </cell>
          <cell r="R19">
            <v>2009</v>
          </cell>
          <cell r="S19" t="str">
            <v>МД 12-13_2м</v>
          </cell>
          <cell r="U19">
            <v>900</v>
          </cell>
        </row>
        <row r="20">
          <cell r="E20" t="str">
            <v>51.3</v>
          </cell>
          <cell r="F20">
            <v>3</v>
          </cell>
          <cell r="G20">
            <v>513</v>
          </cell>
          <cell r="H20" t="str">
            <v>Пономаренко Варвара</v>
          </cell>
          <cell r="I20">
            <v>2008</v>
          </cell>
          <cell r="J20" t="str">
            <v>б/р</v>
          </cell>
          <cell r="K20" t="str">
            <v>ж</v>
          </cell>
          <cell r="L20" t="str">
            <v>МД 12-13_2</v>
          </cell>
          <cell r="N20">
            <v>1</v>
          </cell>
          <cell r="P20">
            <v>1</v>
          </cell>
          <cell r="Q20">
            <v>0</v>
          </cell>
          <cell r="R20">
            <v>2008</v>
          </cell>
          <cell r="S20" t="str">
            <v>МД 12-13_2ж</v>
          </cell>
          <cell r="U20">
            <v>600</v>
          </cell>
        </row>
        <row r="21">
          <cell r="E21" t="str">
            <v>51.4</v>
          </cell>
          <cell r="F21">
            <v>4</v>
          </cell>
          <cell r="G21">
            <v>514</v>
          </cell>
          <cell r="H21" t="str">
            <v>Петржак Артём</v>
          </cell>
          <cell r="I21">
            <v>2008</v>
          </cell>
          <cell r="J21" t="str">
            <v>1ю</v>
          </cell>
          <cell r="K21" t="str">
            <v>м</v>
          </cell>
          <cell r="L21" t="str">
            <v>МД 12-13_2</v>
          </cell>
          <cell r="P21">
            <v>1</v>
          </cell>
          <cell r="Q21">
            <v>4</v>
          </cell>
          <cell r="R21">
            <v>2008</v>
          </cell>
          <cell r="S21" t="str">
            <v>МД 12-13_2м</v>
          </cell>
          <cell r="U21">
            <v>300</v>
          </cell>
        </row>
        <row r="22">
          <cell r="E22" t="str">
            <v>53.1</v>
          </cell>
          <cell r="F22">
            <v>1</v>
          </cell>
          <cell r="G22">
            <v>531</v>
          </cell>
          <cell r="H22" t="str">
            <v xml:space="preserve">Анохина Виктория </v>
          </cell>
          <cell r="I22">
            <v>2009</v>
          </cell>
          <cell r="J22" t="str">
            <v>1ю</v>
          </cell>
          <cell r="K22" t="str">
            <v>ж</v>
          </cell>
          <cell r="L22" t="str">
            <v>МД 12-13_2</v>
          </cell>
          <cell r="N22">
            <v>1</v>
          </cell>
          <cell r="O22" t="str">
            <v>ж 1</v>
          </cell>
          <cell r="P22">
            <v>1</v>
          </cell>
          <cell r="Q22">
            <v>4</v>
          </cell>
          <cell r="R22">
            <v>2009</v>
          </cell>
          <cell r="S22" t="str">
            <v>МД 12-13_2ж</v>
          </cell>
          <cell r="U22">
            <v>900</v>
          </cell>
        </row>
        <row r="23">
          <cell r="E23" t="str">
            <v>53.2</v>
          </cell>
          <cell r="F23">
            <v>2</v>
          </cell>
          <cell r="G23">
            <v>532</v>
          </cell>
          <cell r="H23" t="str">
            <v xml:space="preserve">Грицай Ангелина </v>
          </cell>
          <cell r="I23">
            <v>2009</v>
          </cell>
          <cell r="J23" t="str">
            <v>б/р</v>
          </cell>
          <cell r="K23" t="str">
            <v>ж</v>
          </cell>
          <cell r="L23" t="str">
            <v>МД 12-13_2</v>
          </cell>
          <cell r="N23">
            <v>1</v>
          </cell>
          <cell r="O23" t="str">
            <v>ж 1</v>
          </cell>
          <cell r="P23">
            <v>1</v>
          </cell>
          <cell r="Q23">
            <v>0</v>
          </cell>
          <cell r="R23">
            <v>2009</v>
          </cell>
          <cell r="S23" t="str">
            <v>МД 12-13_2ж</v>
          </cell>
          <cell r="U23">
            <v>900</v>
          </cell>
        </row>
        <row r="24">
          <cell r="E24" t="str">
            <v>53.3</v>
          </cell>
          <cell r="F24">
            <v>3</v>
          </cell>
          <cell r="G24">
            <v>533</v>
          </cell>
          <cell r="H24" t="str">
            <v xml:space="preserve">Рундя Ксения </v>
          </cell>
          <cell r="I24">
            <v>2009</v>
          </cell>
          <cell r="J24" t="str">
            <v>б/р</v>
          </cell>
          <cell r="K24" t="str">
            <v>ж</v>
          </cell>
          <cell r="L24" t="str">
            <v>МД 12-13_2</v>
          </cell>
          <cell r="N24">
            <v>1</v>
          </cell>
          <cell r="O24" t="str">
            <v>ж 2</v>
          </cell>
          <cell r="P24">
            <v>2</v>
          </cell>
          <cell r="Q24">
            <v>0</v>
          </cell>
          <cell r="R24">
            <v>2009</v>
          </cell>
          <cell r="S24" t="str">
            <v>МД 12-13_2ж</v>
          </cell>
          <cell r="U24">
            <v>900</v>
          </cell>
        </row>
        <row r="25">
          <cell r="E25" t="str">
            <v>53.4</v>
          </cell>
          <cell r="F25">
            <v>4</v>
          </cell>
          <cell r="G25">
            <v>534</v>
          </cell>
          <cell r="H25" t="str">
            <v xml:space="preserve">Татарцева Александра </v>
          </cell>
          <cell r="I25">
            <v>2009</v>
          </cell>
          <cell r="J25" t="str">
            <v>б/р</v>
          </cell>
          <cell r="K25" t="str">
            <v>ж</v>
          </cell>
          <cell r="L25" t="str">
            <v>МД 12-13_2</v>
          </cell>
          <cell r="N25">
            <v>1</v>
          </cell>
          <cell r="O25" t="str">
            <v>ж 2</v>
          </cell>
          <cell r="P25">
            <v>2</v>
          </cell>
          <cell r="Q25">
            <v>0</v>
          </cell>
          <cell r="R25">
            <v>2009</v>
          </cell>
          <cell r="S25" t="str">
            <v>МД 12-13_2ж</v>
          </cell>
          <cell r="U25">
            <v>900</v>
          </cell>
        </row>
        <row r="26">
          <cell r="E26" t="str">
            <v>53.5</v>
          </cell>
          <cell r="F26">
            <v>5</v>
          </cell>
          <cell r="G26">
            <v>535</v>
          </cell>
          <cell r="H26" t="str">
            <v xml:space="preserve">Татарцева Ульяна </v>
          </cell>
          <cell r="I26">
            <v>2009</v>
          </cell>
          <cell r="J26" t="str">
            <v>б/р</v>
          </cell>
          <cell r="K26" t="str">
            <v>ж</v>
          </cell>
          <cell r="L26" t="str">
            <v>МД 12-13_2</v>
          </cell>
          <cell r="N26">
            <v>1</v>
          </cell>
          <cell r="Q26">
            <v>0</v>
          </cell>
          <cell r="R26">
            <v>2009</v>
          </cell>
          <cell r="S26" t="str">
            <v>МД 12-13_2ж</v>
          </cell>
          <cell r="U26">
            <v>300</v>
          </cell>
        </row>
        <row r="27">
          <cell r="E27" t="str">
            <v>53.6</v>
          </cell>
          <cell r="F27">
            <v>6</v>
          </cell>
          <cell r="G27">
            <v>536</v>
          </cell>
          <cell r="H27" t="str">
            <v xml:space="preserve">Чесноков Роман </v>
          </cell>
          <cell r="I27">
            <v>2009</v>
          </cell>
          <cell r="J27" t="str">
            <v>1ю</v>
          </cell>
          <cell r="K27" t="str">
            <v>м</v>
          </cell>
          <cell r="L27" t="str">
            <v>МД 12-13_2</v>
          </cell>
          <cell r="N27">
            <v>1</v>
          </cell>
          <cell r="O27" t="str">
            <v>м 3</v>
          </cell>
          <cell r="P27">
            <v>1</v>
          </cell>
          <cell r="Q27">
            <v>4</v>
          </cell>
          <cell r="R27">
            <v>2009</v>
          </cell>
          <cell r="S27" t="str">
            <v>МД 12-13_2м</v>
          </cell>
          <cell r="U27">
            <v>900</v>
          </cell>
        </row>
        <row r="28">
          <cell r="E28" t="str">
            <v>53.7</v>
          </cell>
          <cell r="F28">
            <v>7</v>
          </cell>
          <cell r="G28">
            <v>537</v>
          </cell>
          <cell r="H28" t="str">
            <v xml:space="preserve">Островский Егор </v>
          </cell>
          <cell r="I28">
            <v>2009</v>
          </cell>
          <cell r="J28" t="str">
            <v>2ю</v>
          </cell>
          <cell r="K28" t="str">
            <v>м</v>
          </cell>
          <cell r="L28" t="str">
            <v>МД 12-13_2</v>
          </cell>
          <cell r="N28">
            <v>1</v>
          </cell>
          <cell r="O28" t="str">
            <v>м 3</v>
          </cell>
          <cell r="P28">
            <v>1</v>
          </cell>
          <cell r="Q28">
            <v>1.2</v>
          </cell>
          <cell r="R28">
            <v>2009</v>
          </cell>
          <cell r="S28" t="str">
            <v>МД 12-13_2м</v>
          </cell>
          <cell r="U28">
            <v>900</v>
          </cell>
        </row>
        <row r="29">
          <cell r="E29" t="str">
            <v>53.8</v>
          </cell>
          <cell r="F29">
            <v>8</v>
          </cell>
          <cell r="G29">
            <v>538</v>
          </cell>
          <cell r="H29" t="str">
            <v>Смирнов Кирилл</v>
          </cell>
          <cell r="I29">
            <v>2008</v>
          </cell>
          <cell r="J29" t="str">
            <v>1ю</v>
          </cell>
          <cell r="K29" t="str">
            <v>м</v>
          </cell>
          <cell r="L29" t="str">
            <v>МД 12-13_2</v>
          </cell>
          <cell r="N29">
            <v>1</v>
          </cell>
          <cell r="O29" t="str">
            <v>м 4</v>
          </cell>
          <cell r="P29">
            <v>2</v>
          </cell>
          <cell r="Q29">
            <v>4</v>
          </cell>
          <cell r="R29">
            <v>2008</v>
          </cell>
          <cell r="S29" t="str">
            <v>МД 12-13_2м</v>
          </cell>
          <cell r="U29">
            <v>900</v>
          </cell>
        </row>
        <row r="30">
          <cell r="E30" t="str">
            <v>53.9</v>
          </cell>
          <cell r="F30">
            <v>9</v>
          </cell>
          <cell r="G30">
            <v>539</v>
          </cell>
          <cell r="H30" t="str">
            <v xml:space="preserve">Соседских Макар </v>
          </cell>
          <cell r="I30">
            <v>2009</v>
          </cell>
          <cell r="J30" t="str">
            <v>б/р</v>
          </cell>
          <cell r="K30" t="str">
            <v>м</v>
          </cell>
          <cell r="L30" t="str">
            <v>МД 12-13_2</v>
          </cell>
          <cell r="N30">
            <v>1</v>
          </cell>
          <cell r="O30" t="str">
            <v>м 5</v>
          </cell>
          <cell r="P30">
            <v>2</v>
          </cell>
          <cell r="Q30">
            <v>0</v>
          </cell>
          <cell r="R30">
            <v>2009</v>
          </cell>
          <cell r="S30" t="str">
            <v>МД 12-13_2м</v>
          </cell>
          <cell r="U30">
            <v>900</v>
          </cell>
        </row>
        <row r="31">
          <cell r="E31" t="str">
            <v>53.10</v>
          </cell>
          <cell r="F31">
            <v>10</v>
          </cell>
          <cell r="G31">
            <v>540</v>
          </cell>
          <cell r="H31" t="str">
            <v xml:space="preserve">Харитонов Егор </v>
          </cell>
          <cell r="I31">
            <v>2008</v>
          </cell>
          <cell r="J31" t="str">
            <v>б/р</v>
          </cell>
          <cell r="K31" t="str">
            <v>м</v>
          </cell>
          <cell r="L31" t="str">
            <v>МД 12-13_2</v>
          </cell>
          <cell r="N31">
            <v>1</v>
          </cell>
          <cell r="O31" t="str">
            <v>м 4</v>
          </cell>
          <cell r="Q31">
            <v>0</v>
          </cell>
          <cell r="R31">
            <v>2008</v>
          </cell>
          <cell r="S31" t="str">
            <v>МД 12-13_2м</v>
          </cell>
          <cell r="U31">
            <v>600</v>
          </cell>
        </row>
        <row r="32">
          <cell r="E32" t="str">
            <v>53.11</v>
          </cell>
          <cell r="F32">
            <v>11</v>
          </cell>
          <cell r="G32">
            <v>541</v>
          </cell>
          <cell r="H32" t="str">
            <v xml:space="preserve">Меньшиков Максим </v>
          </cell>
          <cell r="I32">
            <v>2009</v>
          </cell>
          <cell r="J32" t="str">
            <v>б/р</v>
          </cell>
          <cell r="K32" t="str">
            <v>м</v>
          </cell>
          <cell r="L32" t="str">
            <v>МД 12-13_2</v>
          </cell>
          <cell r="N32">
            <v>1</v>
          </cell>
          <cell r="O32" t="str">
            <v>м 5</v>
          </cell>
          <cell r="Q32">
            <v>0</v>
          </cell>
          <cell r="R32">
            <v>2009</v>
          </cell>
          <cell r="S32" t="str">
            <v>МД 12-13_2м</v>
          </cell>
          <cell r="U32">
            <v>600</v>
          </cell>
        </row>
        <row r="33">
          <cell r="E33" t="str">
            <v>50.1</v>
          </cell>
          <cell r="F33">
            <v>1</v>
          </cell>
          <cell r="G33">
            <v>501</v>
          </cell>
          <cell r="H33" t="str">
            <v>Щетинина Екатерина</v>
          </cell>
          <cell r="I33">
            <v>2009</v>
          </cell>
          <cell r="J33" t="str">
            <v>1ю</v>
          </cell>
          <cell r="K33" t="str">
            <v>ж</v>
          </cell>
          <cell r="L33" t="str">
            <v>МД 12-13_2</v>
          </cell>
          <cell r="N33">
            <v>1</v>
          </cell>
          <cell r="O33" t="str">
            <v>ж 1</v>
          </cell>
          <cell r="Q33">
            <v>4</v>
          </cell>
          <cell r="R33">
            <v>2009</v>
          </cell>
          <cell r="S33" t="str">
            <v>МД 12-13_2ж</v>
          </cell>
          <cell r="U33">
            <v>600</v>
          </cell>
        </row>
        <row r="34">
          <cell r="E34" t="str">
            <v>50.2</v>
          </cell>
          <cell r="F34">
            <v>2</v>
          </cell>
          <cell r="G34">
            <v>502</v>
          </cell>
          <cell r="H34" t="str">
            <v>Чевнюк Юлиана</v>
          </cell>
          <cell r="I34">
            <v>2009</v>
          </cell>
          <cell r="J34" t="str">
            <v>б/р</v>
          </cell>
          <cell r="K34" t="str">
            <v>ж</v>
          </cell>
          <cell r="L34" t="str">
            <v>МД 12-13_2</v>
          </cell>
          <cell r="N34">
            <v>1</v>
          </cell>
          <cell r="O34" t="str">
            <v>ж 1</v>
          </cell>
          <cell r="Q34">
            <v>0</v>
          </cell>
          <cell r="R34">
            <v>2009</v>
          </cell>
          <cell r="S34" t="str">
            <v>МД 12-13_2ж</v>
          </cell>
          <cell r="U34">
            <v>600</v>
          </cell>
        </row>
        <row r="35">
          <cell r="E35" t="str">
            <v>50.3</v>
          </cell>
          <cell r="F35">
            <v>3</v>
          </cell>
          <cell r="G35">
            <v>503</v>
          </cell>
          <cell r="H35" t="str">
            <v>Смирнов Алексей</v>
          </cell>
          <cell r="I35">
            <v>2008</v>
          </cell>
          <cell r="J35" t="str">
            <v>1ю</v>
          </cell>
          <cell r="K35" t="str">
            <v>м</v>
          </cell>
          <cell r="L35" t="str">
            <v>МД 12-13_2</v>
          </cell>
          <cell r="N35">
            <v>1</v>
          </cell>
          <cell r="O35" t="str">
            <v>м 2</v>
          </cell>
          <cell r="Q35">
            <v>4</v>
          </cell>
          <cell r="R35">
            <v>2008</v>
          </cell>
          <cell r="S35" t="str">
            <v>МД 12-13_2м</v>
          </cell>
          <cell r="U35">
            <v>600</v>
          </cell>
        </row>
        <row r="36">
          <cell r="E36" t="str">
            <v>50.4</v>
          </cell>
          <cell r="F36">
            <v>4</v>
          </cell>
          <cell r="G36">
            <v>504</v>
          </cell>
          <cell r="H36" t="str">
            <v>Миронов Максим</v>
          </cell>
          <cell r="I36">
            <v>2009</v>
          </cell>
          <cell r="J36" t="str">
            <v>1ю</v>
          </cell>
          <cell r="K36" t="str">
            <v>м</v>
          </cell>
          <cell r="L36" t="str">
            <v>МД 12-13_2</v>
          </cell>
          <cell r="N36">
            <v>1</v>
          </cell>
          <cell r="O36" t="str">
            <v>м 2</v>
          </cell>
          <cell r="Q36">
            <v>4</v>
          </cell>
          <cell r="R36">
            <v>2009</v>
          </cell>
          <cell r="S36" t="str">
            <v>МД 12-13_2м</v>
          </cell>
          <cell r="U36">
            <v>600</v>
          </cell>
        </row>
        <row r="37">
          <cell r="E37" t="str">
            <v/>
          </cell>
          <cell r="G37">
            <v>0</v>
          </cell>
          <cell r="Q37" t="str">
            <v/>
          </cell>
          <cell r="R37" t="str">
            <v/>
          </cell>
          <cell r="S37" t="str">
            <v/>
          </cell>
          <cell r="U37" t="str">
            <v/>
          </cell>
        </row>
        <row r="38">
          <cell r="E38" t="str">
            <v/>
          </cell>
          <cell r="G38">
            <v>0</v>
          </cell>
          <cell r="Q38" t="str">
            <v/>
          </cell>
          <cell r="R38" t="str">
            <v/>
          </cell>
          <cell r="S38" t="str">
            <v/>
          </cell>
          <cell r="U38" t="str">
            <v/>
          </cell>
        </row>
        <row r="39">
          <cell r="E39" t="str">
            <v/>
          </cell>
          <cell r="G39">
            <v>0</v>
          </cell>
          <cell r="Q39" t="str">
            <v/>
          </cell>
          <cell r="R39" t="str">
            <v/>
          </cell>
          <cell r="S39" t="str">
            <v/>
          </cell>
          <cell r="U39" t="str">
            <v/>
          </cell>
        </row>
        <row r="40">
          <cell r="E40" t="str">
            <v/>
          </cell>
          <cell r="G40">
            <v>0</v>
          </cell>
          <cell r="Q40" t="str">
            <v/>
          </cell>
          <cell r="R40" t="str">
            <v/>
          </cell>
          <cell r="S40" t="str">
            <v/>
          </cell>
          <cell r="U40" t="str">
            <v/>
          </cell>
        </row>
        <row r="41">
          <cell r="E41" t="str">
            <v/>
          </cell>
          <cell r="G41">
            <v>0</v>
          </cell>
          <cell r="Q41" t="str">
            <v/>
          </cell>
          <cell r="R41" t="str">
            <v/>
          </cell>
          <cell r="S41" t="str">
            <v/>
          </cell>
          <cell r="U41" t="str">
            <v/>
          </cell>
        </row>
        <row r="42">
          <cell r="E42" t="str">
            <v/>
          </cell>
          <cell r="G42">
            <v>0</v>
          </cell>
          <cell r="Q42" t="str">
            <v/>
          </cell>
          <cell r="R42" t="str">
            <v/>
          </cell>
          <cell r="S42" t="str">
            <v/>
          </cell>
          <cell r="U42" t="str">
            <v/>
          </cell>
        </row>
        <row r="43">
          <cell r="E43" t="str">
            <v/>
          </cell>
          <cell r="G43">
            <v>0</v>
          </cell>
          <cell r="Q43" t="str">
            <v/>
          </cell>
          <cell r="R43" t="str">
            <v/>
          </cell>
          <cell r="S43" t="str">
            <v/>
          </cell>
          <cell r="U43" t="str">
            <v/>
          </cell>
        </row>
        <row r="44">
          <cell r="E44" t="str">
            <v/>
          </cell>
          <cell r="G44">
            <v>0</v>
          </cell>
          <cell r="Q44" t="str">
            <v/>
          </cell>
          <cell r="R44" t="str">
            <v/>
          </cell>
          <cell r="S44" t="str">
            <v/>
          </cell>
          <cell r="U44" t="str">
            <v/>
          </cell>
        </row>
        <row r="45">
          <cell r="E45" t="str">
            <v/>
          </cell>
          <cell r="G45">
            <v>0</v>
          </cell>
          <cell r="Q45" t="str">
            <v/>
          </cell>
          <cell r="R45" t="str">
            <v/>
          </cell>
          <cell r="S45" t="str">
            <v/>
          </cell>
          <cell r="U45" t="str">
            <v/>
          </cell>
        </row>
        <row r="46">
          <cell r="E46" t="str">
            <v/>
          </cell>
          <cell r="G46">
            <v>0</v>
          </cell>
          <cell r="Q46" t="str">
            <v/>
          </cell>
          <cell r="R46" t="str">
            <v/>
          </cell>
          <cell r="S46" t="str">
            <v/>
          </cell>
          <cell r="U46" t="str">
            <v/>
          </cell>
        </row>
        <row r="47">
          <cell r="E47" t="str">
            <v/>
          </cell>
          <cell r="G47">
            <v>0</v>
          </cell>
          <cell r="Q47" t="str">
            <v/>
          </cell>
          <cell r="R47" t="str">
            <v/>
          </cell>
          <cell r="S47" t="str">
            <v/>
          </cell>
          <cell r="U47" t="str">
            <v/>
          </cell>
        </row>
        <row r="48">
          <cell r="E48" t="str">
            <v/>
          </cell>
          <cell r="G48">
            <v>0</v>
          </cell>
          <cell r="Q48" t="str">
            <v/>
          </cell>
          <cell r="R48" t="str">
            <v/>
          </cell>
          <cell r="S48" t="str">
            <v/>
          </cell>
          <cell r="U48" t="str">
            <v/>
          </cell>
        </row>
        <row r="49">
          <cell r="E49" t="str">
            <v/>
          </cell>
          <cell r="G49">
            <v>0</v>
          </cell>
          <cell r="Q49" t="str">
            <v/>
          </cell>
          <cell r="R49" t="str">
            <v/>
          </cell>
          <cell r="S49" t="str">
            <v/>
          </cell>
          <cell r="U49" t="str">
            <v/>
          </cell>
        </row>
        <row r="50">
          <cell r="E50" t="str">
            <v/>
          </cell>
          <cell r="G50">
            <v>0</v>
          </cell>
          <cell r="Q50" t="str">
            <v/>
          </cell>
          <cell r="R50" t="str">
            <v/>
          </cell>
          <cell r="S50" t="str">
            <v/>
          </cell>
          <cell r="U50" t="str">
            <v/>
          </cell>
        </row>
        <row r="51">
          <cell r="E51" t="str">
            <v/>
          </cell>
          <cell r="G51">
            <v>0</v>
          </cell>
          <cell r="Q51" t="str">
            <v/>
          </cell>
          <cell r="R51" t="str">
            <v/>
          </cell>
          <cell r="S51" t="str">
            <v/>
          </cell>
          <cell r="U51" t="str">
            <v/>
          </cell>
        </row>
        <row r="52">
          <cell r="E52" t="str">
            <v/>
          </cell>
          <cell r="G52">
            <v>0</v>
          </cell>
          <cell r="Q52" t="str">
            <v/>
          </cell>
          <cell r="R52" t="str">
            <v/>
          </cell>
          <cell r="S52" t="str">
            <v/>
          </cell>
          <cell r="U52" t="str">
            <v/>
          </cell>
        </row>
        <row r="53">
          <cell r="E53" t="str">
            <v/>
          </cell>
          <cell r="G53">
            <v>0</v>
          </cell>
          <cell r="Q53" t="str">
            <v/>
          </cell>
          <cell r="R53" t="str">
            <v/>
          </cell>
          <cell r="S53" t="str">
            <v/>
          </cell>
          <cell r="U53" t="str">
            <v/>
          </cell>
        </row>
        <row r="54">
          <cell r="E54" t="str">
            <v/>
          </cell>
          <cell r="G54">
            <v>0</v>
          </cell>
          <cell r="Q54" t="str">
            <v/>
          </cell>
          <cell r="R54" t="str">
            <v/>
          </cell>
          <cell r="S54" t="str">
            <v/>
          </cell>
          <cell r="U54" t="str">
            <v/>
          </cell>
        </row>
        <row r="55">
          <cell r="E55" t="str">
            <v/>
          </cell>
          <cell r="G55">
            <v>0</v>
          </cell>
          <cell r="Q55" t="str">
            <v/>
          </cell>
          <cell r="R55" t="str">
            <v/>
          </cell>
          <cell r="S55" t="str">
            <v/>
          </cell>
          <cell r="U55" t="str">
            <v/>
          </cell>
        </row>
        <row r="56">
          <cell r="E56" t="str">
            <v/>
          </cell>
          <cell r="G56">
            <v>0</v>
          </cell>
          <cell r="Q56" t="str">
            <v/>
          </cell>
          <cell r="R56" t="str">
            <v/>
          </cell>
          <cell r="S56" t="str">
            <v/>
          </cell>
          <cell r="U56" t="str">
            <v/>
          </cell>
        </row>
        <row r="57">
          <cell r="E57" t="str">
            <v/>
          </cell>
          <cell r="G57">
            <v>0</v>
          </cell>
          <cell r="Q57" t="str">
            <v/>
          </cell>
          <cell r="R57" t="str">
            <v/>
          </cell>
          <cell r="S57" t="str">
            <v/>
          </cell>
          <cell r="U57" t="str">
            <v/>
          </cell>
        </row>
        <row r="58">
          <cell r="E58" t="str">
            <v/>
          </cell>
          <cell r="G58">
            <v>0</v>
          </cell>
          <cell r="Q58" t="str">
            <v/>
          </cell>
          <cell r="R58" t="str">
            <v/>
          </cell>
          <cell r="S58" t="str">
            <v/>
          </cell>
          <cell r="U58" t="str">
            <v/>
          </cell>
        </row>
        <row r="59">
          <cell r="E59" t="str">
            <v/>
          </cell>
          <cell r="G59">
            <v>0</v>
          </cell>
          <cell r="Q59" t="str">
            <v/>
          </cell>
          <cell r="R59" t="str">
            <v/>
          </cell>
          <cell r="S59" t="str">
            <v/>
          </cell>
          <cell r="U59" t="str">
            <v/>
          </cell>
        </row>
        <row r="60">
          <cell r="E60" t="str">
            <v/>
          </cell>
          <cell r="G60">
            <v>0</v>
          </cell>
          <cell r="Q60" t="str">
            <v/>
          </cell>
          <cell r="R60" t="str">
            <v/>
          </cell>
          <cell r="S60" t="str">
            <v/>
          </cell>
          <cell r="U60" t="str">
            <v/>
          </cell>
        </row>
        <row r="61">
          <cell r="E61" t="str">
            <v/>
          </cell>
          <cell r="G61">
            <v>0</v>
          </cell>
          <cell r="Q61" t="str">
            <v/>
          </cell>
          <cell r="R61" t="str">
            <v/>
          </cell>
          <cell r="S61" t="str">
            <v/>
          </cell>
          <cell r="U61" t="str">
            <v/>
          </cell>
        </row>
        <row r="62">
          <cell r="E62" t="str">
            <v/>
          </cell>
          <cell r="G62">
            <v>0</v>
          </cell>
          <cell r="Q62" t="str">
            <v/>
          </cell>
          <cell r="R62" t="str">
            <v/>
          </cell>
          <cell r="S62" t="str">
            <v/>
          </cell>
          <cell r="U62" t="str">
            <v/>
          </cell>
        </row>
        <row r="63">
          <cell r="E63" t="str">
            <v/>
          </cell>
          <cell r="G63">
            <v>0</v>
          </cell>
          <cell r="Q63" t="str">
            <v/>
          </cell>
          <cell r="R63" t="str">
            <v/>
          </cell>
          <cell r="S63" t="str">
            <v/>
          </cell>
          <cell r="U63" t="str">
            <v/>
          </cell>
        </row>
        <row r="64">
          <cell r="E64" t="str">
            <v/>
          </cell>
          <cell r="G64">
            <v>0</v>
          </cell>
          <cell r="Q64" t="str">
            <v/>
          </cell>
          <cell r="R64" t="str">
            <v/>
          </cell>
          <cell r="S64" t="str">
            <v/>
          </cell>
          <cell r="U64" t="str">
            <v/>
          </cell>
        </row>
        <row r="65">
          <cell r="E65" t="str">
            <v/>
          </cell>
          <cell r="G65">
            <v>0</v>
          </cell>
          <cell r="Q65" t="str">
            <v/>
          </cell>
          <cell r="R65" t="str">
            <v/>
          </cell>
          <cell r="S65" t="str">
            <v/>
          </cell>
          <cell r="U65" t="str">
            <v/>
          </cell>
        </row>
        <row r="66">
          <cell r="E66" t="str">
            <v/>
          </cell>
          <cell r="G66">
            <v>0</v>
          </cell>
          <cell r="Q66" t="str">
            <v/>
          </cell>
          <cell r="R66" t="str">
            <v/>
          </cell>
          <cell r="S66" t="str">
            <v/>
          </cell>
          <cell r="U66" t="str">
            <v/>
          </cell>
        </row>
        <row r="67">
          <cell r="E67" t="str">
            <v/>
          </cell>
          <cell r="G67">
            <v>0</v>
          </cell>
          <cell r="Q67" t="str">
            <v/>
          </cell>
          <cell r="R67" t="str">
            <v/>
          </cell>
          <cell r="S67" t="str">
            <v/>
          </cell>
          <cell r="U67" t="str">
            <v/>
          </cell>
        </row>
        <row r="68">
          <cell r="E68" t="str">
            <v/>
          </cell>
          <cell r="G68">
            <v>0</v>
          </cell>
          <cell r="Q68" t="str">
            <v/>
          </cell>
          <cell r="R68" t="str">
            <v/>
          </cell>
          <cell r="S68" t="str">
            <v/>
          </cell>
          <cell r="U68" t="str">
            <v/>
          </cell>
        </row>
        <row r="69">
          <cell r="E69" t="str">
            <v/>
          </cell>
          <cell r="G69">
            <v>0</v>
          </cell>
          <cell r="Q69" t="str">
            <v/>
          </cell>
          <cell r="R69" t="str">
            <v/>
          </cell>
          <cell r="S69" t="str">
            <v/>
          </cell>
          <cell r="U69" t="str">
            <v/>
          </cell>
        </row>
        <row r="70">
          <cell r="E70" t="str">
            <v/>
          </cell>
          <cell r="G70">
            <v>0</v>
          </cell>
          <cell r="Q70" t="str">
            <v/>
          </cell>
          <cell r="R70" t="str">
            <v/>
          </cell>
          <cell r="S70" t="str">
            <v/>
          </cell>
          <cell r="U70" t="str">
            <v/>
          </cell>
        </row>
        <row r="71">
          <cell r="E71" t="str">
            <v/>
          </cell>
          <cell r="G71">
            <v>0</v>
          </cell>
          <cell r="Q71" t="str">
            <v/>
          </cell>
          <cell r="R71" t="str">
            <v/>
          </cell>
          <cell r="S71" t="str">
            <v/>
          </cell>
          <cell r="U71" t="str">
            <v/>
          </cell>
        </row>
        <row r="72">
          <cell r="E72" t="str">
            <v/>
          </cell>
          <cell r="G72">
            <v>0</v>
          </cell>
          <cell r="Q72" t="str">
            <v/>
          </cell>
          <cell r="R72" t="str">
            <v/>
          </cell>
          <cell r="S72" t="str">
            <v/>
          </cell>
          <cell r="U72" t="str">
            <v/>
          </cell>
        </row>
        <row r="73">
          <cell r="E73" t="str">
            <v/>
          </cell>
          <cell r="G73">
            <v>0</v>
          </cell>
          <cell r="Q73" t="str">
            <v/>
          </cell>
          <cell r="R73" t="str">
            <v/>
          </cell>
          <cell r="S73" t="str">
            <v/>
          </cell>
          <cell r="U73" t="str">
            <v/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</sheetData>
      <sheetData sheetId="7" refreshError="1"/>
      <sheetData sheetId="8" refreshError="1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44316.763171990744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44316.763171990744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44316.763171990744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workbookViewId="0">
      <selection activeCell="U41" sqref="U41"/>
    </sheetView>
  </sheetViews>
  <sheetFormatPr defaultRowHeight="13.2" outlineLevelCol="1"/>
  <cols>
    <col min="1" max="1" width="4.109375" style="2" customWidth="1"/>
    <col min="2" max="2" width="25.77734375" customWidth="1"/>
    <col min="3" max="3" width="10.77734375" style="2" customWidth="1"/>
    <col min="4" max="4" width="7.77734375" style="2" customWidth="1"/>
    <col min="5" max="6" width="5.77734375" style="2" customWidth="1"/>
    <col min="7" max="7" width="14.77734375" customWidth="1" outlineLevel="1"/>
    <col min="8" max="8" width="39.21875" bestFit="1" customWidth="1"/>
    <col min="9" max="9" width="46.33203125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5" width="0" hidden="1" customWidth="1" outlineLevel="1"/>
    <col min="16" max="16" width="8.88671875" style="1" collapsed="1"/>
    <col min="17" max="17" width="0" hidden="1" customWidth="1"/>
  </cols>
  <sheetData>
    <row r="1" spans="1:17" s="3" customFormat="1" ht="51" customHeight="1">
      <c r="A1" s="35" t="s">
        <v>69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 s="3" customFormat="1" ht="30" customHeight="1" thickBot="1">
      <c r="A2" s="36" t="s">
        <v>68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7" s="3" customFormat="1" ht="13.5" customHeight="1" thickTop="1">
      <c r="A3" s="9" t="s">
        <v>70</v>
      </c>
      <c r="B3" s="5"/>
      <c r="C3" s="5"/>
      <c r="D3" s="5"/>
      <c r="E3" s="5"/>
      <c r="G3" s="4"/>
      <c r="I3" s="4"/>
      <c r="P3" s="8" t="s">
        <v>67</v>
      </c>
    </row>
    <row r="4" spans="1:17" s="3" customFormat="1" ht="18" customHeight="1">
      <c r="A4" s="37" t="s">
        <v>66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7" s="3" customFormat="1" ht="39.75" customHeight="1" thickBot="1">
      <c r="A5" s="38" t="s">
        <v>71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7" ht="27" thickBot="1">
      <c r="A6" s="21" t="s">
        <v>65</v>
      </c>
      <c r="B6" s="22" t="s">
        <v>64</v>
      </c>
      <c r="C6" s="22" t="s">
        <v>63</v>
      </c>
      <c r="D6" s="22" t="s">
        <v>62</v>
      </c>
      <c r="E6" s="22" t="s">
        <v>61</v>
      </c>
      <c r="F6" s="22" t="s">
        <v>60</v>
      </c>
      <c r="G6" s="22" t="s">
        <v>59</v>
      </c>
      <c r="H6" s="22" t="s">
        <v>58</v>
      </c>
      <c r="I6" s="22" t="s">
        <v>57</v>
      </c>
      <c r="J6" s="22" t="s">
        <v>56</v>
      </c>
      <c r="K6" s="22" t="s">
        <v>55</v>
      </c>
      <c r="L6" s="22" t="s">
        <v>54</v>
      </c>
      <c r="M6" s="22" t="s">
        <v>53</v>
      </c>
      <c r="N6" s="22"/>
      <c r="O6" s="22" t="s">
        <v>52</v>
      </c>
      <c r="P6" s="23" t="s">
        <v>51</v>
      </c>
    </row>
    <row r="7" spans="1:17">
      <c r="A7" s="25">
        <v>1</v>
      </c>
      <c r="B7" s="18" t="s">
        <v>28</v>
      </c>
      <c r="C7" s="19">
        <v>512</v>
      </c>
      <c r="D7" s="19" t="s">
        <v>4</v>
      </c>
      <c r="E7" s="19">
        <v>2009</v>
      </c>
      <c r="F7" s="19" t="s">
        <v>3</v>
      </c>
      <c r="G7" s="18" t="s">
        <v>2</v>
      </c>
      <c r="H7" s="18" t="s">
        <v>26</v>
      </c>
      <c r="I7" s="18" t="s">
        <v>22</v>
      </c>
      <c r="J7" s="20"/>
      <c r="K7" s="20">
        <v>2</v>
      </c>
      <c r="L7" s="20">
        <v>1</v>
      </c>
      <c r="M7" s="20">
        <v>0</v>
      </c>
      <c r="N7" s="18"/>
      <c r="O7" s="18">
        <f t="shared" ref="O7:O40" ca="1" si="0">RAND()</f>
        <v>1.4274940665366165E-2</v>
      </c>
      <c r="P7" s="26">
        <v>0.77083333333333337</v>
      </c>
      <c r="Q7" s="7">
        <v>0.77083333333333337</v>
      </c>
    </row>
    <row r="8" spans="1:17">
      <c r="A8" s="27">
        <v>2</v>
      </c>
      <c r="B8" s="12" t="s">
        <v>46</v>
      </c>
      <c r="C8" s="15">
        <v>483</v>
      </c>
      <c r="D8" s="15" t="s">
        <v>4</v>
      </c>
      <c r="E8" s="15">
        <v>2008</v>
      </c>
      <c r="F8" s="15" t="s">
        <v>3</v>
      </c>
      <c r="G8" s="12" t="s">
        <v>2</v>
      </c>
      <c r="H8" s="12" t="s">
        <v>23</v>
      </c>
      <c r="I8" s="12" t="s">
        <v>42</v>
      </c>
      <c r="J8" s="10"/>
      <c r="K8" s="10">
        <v>3</v>
      </c>
      <c r="L8" s="10">
        <v>1</v>
      </c>
      <c r="M8" s="10">
        <v>0</v>
      </c>
      <c r="N8" s="12"/>
      <c r="O8" s="12">
        <f t="shared" ca="1" si="0"/>
        <v>0.76075800796597925</v>
      </c>
      <c r="P8" s="28">
        <v>0.77083333333333337</v>
      </c>
    </row>
    <row r="9" spans="1:17">
      <c r="A9" s="27">
        <v>3</v>
      </c>
      <c r="B9" s="12" t="s">
        <v>12</v>
      </c>
      <c r="C9" s="15">
        <v>537</v>
      </c>
      <c r="D9" s="15" t="s">
        <v>4</v>
      </c>
      <c r="E9" s="15">
        <v>2009</v>
      </c>
      <c r="F9" s="15" t="s">
        <v>3</v>
      </c>
      <c r="G9" s="12" t="s">
        <v>2</v>
      </c>
      <c r="H9" s="12" t="s">
        <v>9</v>
      </c>
      <c r="I9" s="12" t="s">
        <v>8</v>
      </c>
      <c r="J9" s="10"/>
      <c r="K9" s="10">
        <v>7</v>
      </c>
      <c r="L9" s="10">
        <v>1</v>
      </c>
      <c r="M9" s="10">
        <v>0</v>
      </c>
      <c r="N9" s="12"/>
      <c r="O9" s="12">
        <f t="shared" ca="1" si="0"/>
        <v>0.51398031747553485</v>
      </c>
      <c r="P9" s="28">
        <v>0.77083333333333337</v>
      </c>
    </row>
    <row r="10" spans="1:17">
      <c r="A10" s="29">
        <v>4</v>
      </c>
      <c r="B10" s="17" t="s">
        <v>11</v>
      </c>
      <c r="C10" s="16">
        <v>538</v>
      </c>
      <c r="D10" s="16" t="s">
        <v>4</v>
      </c>
      <c r="E10" s="16">
        <v>2008</v>
      </c>
      <c r="F10" s="16" t="s">
        <v>3</v>
      </c>
      <c r="G10" s="17" t="s">
        <v>2</v>
      </c>
      <c r="H10" s="17" t="s">
        <v>9</v>
      </c>
      <c r="I10" s="17" t="s">
        <v>8</v>
      </c>
      <c r="J10" s="17"/>
      <c r="K10" s="17">
        <v>8</v>
      </c>
      <c r="L10" s="17">
        <v>1</v>
      </c>
      <c r="M10" s="17">
        <v>0</v>
      </c>
      <c r="N10" s="17"/>
      <c r="O10" s="17">
        <f t="shared" ca="1" si="0"/>
        <v>0.80821979944326183</v>
      </c>
      <c r="P10" s="30">
        <v>0.7729166666666667</v>
      </c>
    </row>
    <row r="11" spans="1:17">
      <c r="A11" s="29">
        <v>5</v>
      </c>
      <c r="B11" s="17" t="s">
        <v>18</v>
      </c>
      <c r="C11" s="16">
        <v>541</v>
      </c>
      <c r="D11" s="16" t="s">
        <v>4</v>
      </c>
      <c r="E11" s="16">
        <v>2009</v>
      </c>
      <c r="F11" s="16" t="s">
        <v>3</v>
      </c>
      <c r="G11" s="17" t="s">
        <v>2</v>
      </c>
      <c r="H11" s="17" t="s">
        <v>9</v>
      </c>
      <c r="I11" s="17" t="s">
        <v>8</v>
      </c>
      <c r="J11" s="17"/>
      <c r="K11" s="17">
        <v>11</v>
      </c>
      <c r="L11" s="17">
        <v>1</v>
      </c>
      <c r="M11" s="17">
        <v>0</v>
      </c>
      <c r="N11" s="17"/>
      <c r="O11" s="17">
        <f t="shared" ca="1" si="0"/>
        <v>0.33864303240090798</v>
      </c>
      <c r="P11" s="30">
        <v>0.7729166666666667</v>
      </c>
    </row>
    <row r="12" spans="1:17">
      <c r="A12" s="29">
        <v>6</v>
      </c>
      <c r="B12" s="17" t="s">
        <v>40</v>
      </c>
      <c r="C12" s="16">
        <v>492</v>
      </c>
      <c r="D12" s="16" t="s">
        <v>4</v>
      </c>
      <c r="E12" s="16">
        <v>2008</v>
      </c>
      <c r="F12" s="16" t="s">
        <v>3</v>
      </c>
      <c r="G12" s="17" t="s">
        <v>2</v>
      </c>
      <c r="H12" s="17" t="s">
        <v>37</v>
      </c>
      <c r="I12" s="17" t="s">
        <v>36</v>
      </c>
      <c r="J12" s="17"/>
      <c r="K12" s="17">
        <v>2</v>
      </c>
      <c r="L12" s="17">
        <v>1</v>
      </c>
      <c r="M12" s="17">
        <v>0</v>
      </c>
      <c r="N12" s="17"/>
      <c r="O12" s="17">
        <f t="shared" ca="1" si="0"/>
        <v>0.44485684694220784</v>
      </c>
      <c r="P12" s="30">
        <v>0.7729166666666667</v>
      </c>
    </row>
    <row r="13" spans="1:17">
      <c r="A13" s="27">
        <v>7</v>
      </c>
      <c r="B13" s="12" t="s">
        <v>44</v>
      </c>
      <c r="C13" s="15">
        <v>485</v>
      </c>
      <c r="D13" s="15" t="s">
        <v>4</v>
      </c>
      <c r="E13" s="15">
        <v>2009</v>
      </c>
      <c r="F13" s="15" t="s">
        <v>3</v>
      </c>
      <c r="G13" s="12" t="s">
        <v>2</v>
      </c>
      <c r="H13" s="12" t="s">
        <v>23</v>
      </c>
      <c r="I13" s="12" t="s">
        <v>42</v>
      </c>
      <c r="J13" s="10"/>
      <c r="K13" s="10">
        <v>5</v>
      </c>
      <c r="L13" s="10">
        <v>1</v>
      </c>
      <c r="M13" s="10">
        <v>0</v>
      </c>
      <c r="N13" s="12"/>
      <c r="O13" s="12">
        <f t="shared" ca="1" si="0"/>
        <v>0.76076166426300507</v>
      </c>
      <c r="P13" s="28">
        <v>0.77500000000000002</v>
      </c>
    </row>
    <row r="14" spans="1:17">
      <c r="A14" s="27">
        <v>8</v>
      </c>
      <c r="B14" s="12" t="s">
        <v>5</v>
      </c>
      <c r="C14" s="15">
        <v>474</v>
      </c>
      <c r="D14" s="15" t="s">
        <v>4</v>
      </c>
      <c r="E14" s="15">
        <v>2008</v>
      </c>
      <c r="F14" s="15" t="s">
        <v>3</v>
      </c>
      <c r="G14" s="12" t="s">
        <v>2</v>
      </c>
      <c r="H14" s="12" t="s">
        <v>1</v>
      </c>
      <c r="I14" s="12" t="s">
        <v>0</v>
      </c>
      <c r="J14" s="10"/>
      <c r="K14" s="10">
        <v>4</v>
      </c>
      <c r="L14" s="10">
        <v>1</v>
      </c>
      <c r="M14" s="10">
        <v>0</v>
      </c>
      <c r="N14" s="12"/>
      <c r="O14" s="12">
        <f t="shared" ca="1" si="0"/>
        <v>0.72450340913862687</v>
      </c>
      <c r="P14" s="28">
        <v>0.77500000000000002</v>
      </c>
    </row>
    <row r="15" spans="1:17">
      <c r="A15" s="27">
        <v>9</v>
      </c>
      <c r="B15" s="12" t="s">
        <v>49</v>
      </c>
      <c r="C15" s="15">
        <v>473</v>
      </c>
      <c r="D15" s="15" t="s">
        <v>4</v>
      </c>
      <c r="E15" s="15">
        <v>2008</v>
      </c>
      <c r="F15" s="15" t="s">
        <v>3</v>
      </c>
      <c r="G15" s="12" t="s">
        <v>2</v>
      </c>
      <c r="H15" s="12" t="s">
        <v>1</v>
      </c>
      <c r="I15" s="12" t="s">
        <v>0</v>
      </c>
      <c r="J15" s="10"/>
      <c r="K15" s="10">
        <v>3</v>
      </c>
      <c r="L15" s="10">
        <v>1</v>
      </c>
      <c r="M15" s="10">
        <v>0</v>
      </c>
      <c r="N15" s="12"/>
      <c r="O15" s="12">
        <f t="shared" ca="1" si="0"/>
        <v>0.23081861882380839</v>
      </c>
      <c r="P15" s="28">
        <v>0.77500000000000002</v>
      </c>
    </row>
    <row r="16" spans="1:17">
      <c r="A16" s="29">
        <v>10</v>
      </c>
      <c r="B16" s="17" t="s">
        <v>19</v>
      </c>
      <c r="C16" s="16">
        <v>540</v>
      </c>
      <c r="D16" s="16" t="s">
        <v>4</v>
      </c>
      <c r="E16" s="16">
        <v>2009</v>
      </c>
      <c r="F16" s="16" t="s">
        <v>3</v>
      </c>
      <c r="G16" s="17" t="s">
        <v>2</v>
      </c>
      <c r="H16" s="17" t="s">
        <v>9</v>
      </c>
      <c r="I16" s="17" t="s">
        <v>8</v>
      </c>
      <c r="J16" s="17"/>
      <c r="K16" s="17">
        <v>10</v>
      </c>
      <c r="L16" s="17">
        <v>1</v>
      </c>
      <c r="M16" s="17">
        <v>0</v>
      </c>
      <c r="N16" s="17"/>
      <c r="O16" s="17">
        <f t="shared" ca="1" si="0"/>
        <v>0.42560388796277815</v>
      </c>
      <c r="P16" s="30">
        <v>0.77708333333333335</v>
      </c>
    </row>
    <row r="17" spans="1:16">
      <c r="A17" s="29">
        <v>11</v>
      </c>
      <c r="B17" s="17" t="s">
        <v>29</v>
      </c>
      <c r="C17" s="16">
        <v>511</v>
      </c>
      <c r="D17" s="16" t="s">
        <v>4</v>
      </c>
      <c r="E17" s="16">
        <v>2009</v>
      </c>
      <c r="F17" s="16" t="s">
        <v>3</v>
      </c>
      <c r="G17" s="17" t="s">
        <v>2</v>
      </c>
      <c r="H17" s="17" t="s">
        <v>26</v>
      </c>
      <c r="I17" s="17" t="s">
        <v>22</v>
      </c>
      <c r="J17" s="17"/>
      <c r="K17" s="17">
        <v>1</v>
      </c>
      <c r="L17" s="17">
        <v>1</v>
      </c>
      <c r="M17" s="17">
        <v>0</v>
      </c>
      <c r="N17" s="17"/>
      <c r="O17" s="17">
        <f t="shared" ca="1" si="0"/>
        <v>0.90336595831729438</v>
      </c>
      <c r="P17" s="30">
        <v>0.77708333333333335</v>
      </c>
    </row>
    <row r="18" spans="1:16">
      <c r="A18" s="29">
        <v>12</v>
      </c>
      <c r="B18" s="17" t="s">
        <v>45</v>
      </c>
      <c r="C18" s="16">
        <v>484</v>
      </c>
      <c r="D18" s="16" t="s">
        <v>4</v>
      </c>
      <c r="E18" s="16">
        <v>2008</v>
      </c>
      <c r="F18" s="16" t="s">
        <v>3</v>
      </c>
      <c r="G18" s="17" t="s">
        <v>2</v>
      </c>
      <c r="H18" s="17" t="s">
        <v>23</v>
      </c>
      <c r="I18" s="17" t="s">
        <v>42</v>
      </c>
      <c r="J18" s="17"/>
      <c r="K18" s="17">
        <v>4</v>
      </c>
      <c r="L18" s="17">
        <v>1</v>
      </c>
      <c r="M18" s="17">
        <v>0</v>
      </c>
      <c r="N18" s="17"/>
      <c r="O18" s="17">
        <f t="shared" ca="1" si="0"/>
        <v>0.37995567014194798</v>
      </c>
      <c r="P18" s="30">
        <v>0.77708333333333335</v>
      </c>
    </row>
    <row r="19" spans="1:16">
      <c r="A19" s="27">
        <v>13</v>
      </c>
      <c r="B19" s="12" t="s">
        <v>10</v>
      </c>
      <c r="C19" s="15">
        <v>539</v>
      </c>
      <c r="D19" s="15" t="s">
        <v>4</v>
      </c>
      <c r="E19" s="15">
        <v>2009</v>
      </c>
      <c r="F19" s="15" t="s">
        <v>3</v>
      </c>
      <c r="G19" s="12" t="s">
        <v>2</v>
      </c>
      <c r="H19" s="12" t="s">
        <v>9</v>
      </c>
      <c r="I19" s="12" t="s">
        <v>8</v>
      </c>
      <c r="J19" s="10"/>
      <c r="K19" s="10">
        <v>9</v>
      </c>
      <c r="L19" s="10">
        <v>1</v>
      </c>
      <c r="M19" s="10">
        <v>0</v>
      </c>
      <c r="N19" s="12"/>
      <c r="O19" s="12">
        <f t="shared" ca="1" si="0"/>
        <v>0.38242945061321731</v>
      </c>
      <c r="P19" s="28">
        <v>0.77916666666666667</v>
      </c>
    </row>
    <row r="20" spans="1:16">
      <c r="A20" s="27">
        <v>14</v>
      </c>
      <c r="B20" s="12" t="s">
        <v>13</v>
      </c>
      <c r="C20" s="15">
        <v>536</v>
      </c>
      <c r="D20" s="15" t="s">
        <v>4</v>
      </c>
      <c r="E20" s="15">
        <v>2009</v>
      </c>
      <c r="F20" s="15" t="s">
        <v>3</v>
      </c>
      <c r="G20" s="12" t="s">
        <v>2</v>
      </c>
      <c r="H20" s="12" t="s">
        <v>9</v>
      </c>
      <c r="I20" s="12" t="s">
        <v>8</v>
      </c>
      <c r="J20" s="10"/>
      <c r="K20" s="10">
        <v>6</v>
      </c>
      <c r="L20" s="10">
        <v>1</v>
      </c>
      <c r="M20" s="10">
        <v>0</v>
      </c>
      <c r="N20" s="12"/>
      <c r="O20" s="12">
        <f t="shared" ca="1" si="0"/>
        <v>0.49577126542761091</v>
      </c>
      <c r="P20" s="28">
        <v>0.77916666666666667</v>
      </c>
    </row>
    <row r="21" spans="1:16">
      <c r="A21" s="27">
        <v>15</v>
      </c>
      <c r="B21" s="12" t="s">
        <v>32</v>
      </c>
      <c r="C21" s="15">
        <v>504</v>
      </c>
      <c r="D21" s="15" t="s">
        <v>20</v>
      </c>
      <c r="E21" s="15">
        <v>2009</v>
      </c>
      <c r="F21" s="15" t="s">
        <v>3</v>
      </c>
      <c r="G21" s="12" t="s">
        <v>2</v>
      </c>
      <c r="H21" s="12" t="s">
        <v>31</v>
      </c>
      <c r="I21" s="12" t="s">
        <v>30</v>
      </c>
      <c r="J21" s="10"/>
      <c r="K21" s="10">
        <v>4</v>
      </c>
      <c r="L21" s="10">
        <v>1</v>
      </c>
      <c r="M21" s="10">
        <v>4</v>
      </c>
      <c r="N21" s="12"/>
      <c r="O21" s="12">
        <f t="shared" ca="1" si="0"/>
        <v>0.59757098745032877</v>
      </c>
      <c r="P21" s="28">
        <v>0.77916666666666667</v>
      </c>
    </row>
    <row r="22" spans="1:16">
      <c r="A22" s="29">
        <v>16</v>
      </c>
      <c r="B22" s="17" t="s">
        <v>41</v>
      </c>
      <c r="C22" s="16">
        <v>491</v>
      </c>
      <c r="D22" s="16" t="s">
        <v>20</v>
      </c>
      <c r="E22" s="16">
        <v>2008</v>
      </c>
      <c r="F22" s="16" t="s">
        <v>3</v>
      </c>
      <c r="G22" s="17" t="s">
        <v>2</v>
      </c>
      <c r="H22" s="17" t="s">
        <v>37</v>
      </c>
      <c r="I22" s="17" t="s">
        <v>36</v>
      </c>
      <c r="J22" s="17"/>
      <c r="K22" s="17">
        <v>1</v>
      </c>
      <c r="L22" s="17">
        <v>1</v>
      </c>
      <c r="M22" s="17">
        <v>4</v>
      </c>
      <c r="N22" s="17"/>
      <c r="O22" s="17">
        <f t="shared" ca="1" si="0"/>
        <v>0.11570975778376691</v>
      </c>
      <c r="P22" s="30">
        <v>0.78125</v>
      </c>
    </row>
    <row r="23" spans="1:16">
      <c r="A23" s="29">
        <v>17</v>
      </c>
      <c r="B23" s="17" t="s">
        <v>33</v>
      </c>
      <c r="C23" s="16">
        <v>503</v>
      </c>
      <c r="D23" s="16" t="s">
        <v>20</v>
      </c>
      <c r="E23" s="16">
        <v>2008</v>
      </c>
      <c r="F23" s="16" t="s">
        <v>3</v>
      </c>
      <c r="G23" s="17" t="s">
        <v>2</v>
      </c>
      <c r="H23" s="17" t="s">
        <v>31</v>
      </c>
      <c r="I23" s="17" t="s">
        <v>30</v>
      </c>
      <c r="J23" s="17"/>
      <c r="K23" s="17">
        <v>3</v>
      </c>
      <c r="L23" s="17">
        <v>1</v>
      </c>
      <c r="M23" s="17">
        <v>4</v>
      </c>
      <c r="N23" s="17"/>
      <c r="O23" s="17">
        <f t="shared" ca="1" si="0"/>
        <v>0.29784790547418938</v>
      </c>
      <c r="P23" s="30">
        <v>0.78125</v>
      </c>
    </row>
    <row r="24" spans="1:16" ht="13.8" thickBot="1">
      <c r="A24" s="31">
        <v>18</v>
      </c>
      <c r="B24" s="32" t="s">
        <v>24</v>
      </c>
      <c r="C24" s="33">
        <v>522</v>
      </c>
      <c r="D24" s="33" t="s">
        <v>20</v>
      </c>
      <c r="E24" s="33">
        <v>2008</v>
      </c>
      <c r="F24" s="33" t="s">
        <v>3</v>
      </c>
      <c r="G24" s="32" t="s">
        <v>2</v>
      </c>
      <c r="H24" s="32" t="s">
        <v>23</v>
      </c>
      <c r="I24" s="32" t="s">
        <v>22</v>
      </c>
      <c r="J24" s="32"/>
      <c r="K24" s="32">
        <v>2</v>
      </c>
      <c r="L24" s="32">
        <v>1</v>
      </c>
      <c r="M24" s="32">
        <v>4</v>
      </c>
      <c r="N24" s="32"/>
      <c r="O24" s="32">
        <f t="shared" ca="1" si="0"/>
        <v>0.72125477255163983</v>
      </c>
      <c r="P24" s="34">
        <v>0.78125</v>
      </c>
    </row>
    <row r="25" spans="1:16">
      <c r="A25" s="25">
        <v>19</v>
      </c>
      <c r="B25" s="18" t="s">
        <v>14</v>
      </c>
      <c r="C25" s="19">
        <v>535</v>
      </c>
      <c r="D25" s="19" t="s">
        <v>4</v>
      </c>
      <c r="E25" s="19">
        <v>2009</v>
      </c>
      <c r="F25" s="19" t="s">
        <v>6</v>
      </c>
      <c r="G25" s="18" t="s">
        <v>2</v>
      </c>
      <c r="H25" s="18" t="s">
        <v>9</v>
      </c>
      <c r="I25" s="18" t="s">
        <v>8</v>
      </c>
      <c r="J25" s="24"/>
      <c r="K25" s="24">
        <v>5</v>
      </c>
      <c r="L25" s="24">
        <v>1</v>
      </c>
      <c r="M25" s="24">
        <v>0</v>
      </c>
      <c r="N25" s="18"/>
      <c r="O25" s="18">
        <f t="shared" ca="1" si="0"/>
        <v>0.66765544212229422</v>
      </c>
      <c r="P25" s="26">
        <v>0.78333333333333333</v>
      </c>
    </row>
    <row r="26" spans="1:16">
      <c r="A26" s="27">
        <v>20</v>
      </c>
      <c r="B26" s="12" t="s">
        <v>50</v>
      </c>
      <c r="C26" s="15">
        <v>472</v>
      </c>
      <c r="D26" s="15" t="s">
        <v>4</v>
      </c>
      <c r="E26" s="15">
        <v>2008</v>
      </c>
      <c r="F26" s="15" t="s">
        <v>6</v>
      </c>
      <c r="G26" s="12" t="s">
        <v>2</v>
      </c>
      <c r="H26" s="12" t="s">
        <v>1</v>
      </c>
      <c r="I26" s="12" t="s">
        <v>0</v>
      </c>
      <c r="J26" s="11"/>
      <c r="K26" s="11">
        <v>2</v>
      </c>
      <c r="L26" s="11">
        <v>1</v>
      </c>
      <c r="M26" s="11">
        <v>0</v>
      </c>
      <c r="N26" s="12"/>
      <c r="O26" s="12">
        <f t="shared" ca="1" si="0"/>
        <v>0.53288913541908833</v>
      </c>
      <c r="P26" s="28">
        <v>0.78333333333333333</v>
      </c>
    </row>
    <row r="27" spans="1:16">
      <c r="A27" s="27">
        <v>21</v>
      </c>
      <c r="B27" s="12" t="s">
        <v>17</v>
      </c>
      <c r="C27" s="15">
        <v>532</v>
      </c>
      <c r="D27" s="15" t="s">
        <v>4</v>
      </c>
      <c r="E27" s="15">
        <v>2009</v>
      </c>
      <c r="F27" s="15" t="s">
        <v>6</v>
      </c>
      <c r="G27" s="12" t="s">
        <v>2</v>
      </c>
      <c r="H27" s="12" t="s">
        <v>9</v>
      </c>
      <c r="I27" s="12" t="s">
        <v>8</v>
      </c>
      <c r="J27" s="11"/>
      <c r="K27" s="11">
        <v>2</v>
      </c>
      <c r="L27" s="11">
        <v>1</v>
      </c>
      <c r="M27" s="11">
        <v>0</v>
      </c>
      <c r="N27" s="12"/>
      <c r="O27" s="12">
        <f t="shared" ca="1" si="0"/>
        <v>0.23082152309625847</v>
      </c>
      <c r="P27" s="28">
        <v>0.78333333333333333</v>
      </c>
    </row>
    <row r="28" spans="1:16">
      <c r="A28" s="29">
        <v>22</v>
      </c>
      <c r="B28" s="17" t="s">
        <v>47</v>
      </c>
      <c r="C28" s="16">
        <v>482</v>
      </c>
      <c r="D28" s="16" t="s">
        <v>4</v>
      </c>
      <c r="E28" s="16">
        <v>2009</v>
      </c>
      <c r="F28" s="16" t="s">
        <v>6</v>
      </c>
      <c r="G28" s="17" t="s">
        <v>2</v>
      </c>
      <c r="H28" s="17" t="s">
        <v>23</v>
      </c>
      <c r="I28" s="17" t="s">
        <v>42</v>
      </c>
      <c r="J28" s="17"/>
      <c r="K28" s="17">
        <v>2</v>
      </c>
      <c r="L28" s="17">
        <v>1</v>
      </c>
      <c r="M28" s="17">
        <v>0</v>
      </c>
      <c r="N28" s="17"/>
      <c r="O28" s="17">
        <f t="shared" ca="1" si="0"/>
        <v>0.80144933437536192</v>
      </c>
      <c r="P28" s="30">
        <v>0.78541666666666665</v>
      </c>
    </row>
    <row r="29" spans="1:16">
      <c r="A29" s="29">
        <v>23</v>
      </c>
      <c r="B29" s="17" t="s">
        <v>48</v>
      </c>
      <c r="C29" s="16">
        <v>481</v>
      </c>
      <c r="D29" s="16" t="s">
        <v>4</v>
      </c>
      <c r="E29" s="16">
        <v>2009</v>
      </c>
      <c r="F29" s="16" t="s">
        <v>6</v>
      </c>
      <c r="G29" s="17" t="s">
        <v>2</v>
      </c>
      <c r="H29" s="17" t="s">
        <v>23</v>
      </c>
      <c r="I29" s="17" t="s">
        <v>42</v>
      </c>
      <c r="J29" s="17"/>
      <c r="K29" s="17">
        <v>1</v>
      </c>
      <c r="L29" s="17">
        <v>1</v>
      </c>
      <c r="M29" s="17">
        <v>0</v>
      </c>
      <c r="N29" s="17"/>
      <c r="O29" s="17">
        <f t="shared" ca="1" si="0"/>
        <v>0.69869572482543996</v>
      </c>
      <c r="P29" s="30">
        <v>0.78541666666666665</v>
      </c>
    </row>
    <row r="30" spans="1:16">
      <c r="A30" s="29">
        <v>24</v>
      </c>
      <c r="B30" s="17" t="s">
        <v>16</v>
      </c>
      <c r="C30" s="16">
        <v>533</v>
      </c>
      <c r="D30" s="16" t="s">
        <v>4</v>
      </c>
      <c r="E30" s="16">
        <v>2009</v>
      </c>
      <c r="F30" s="16" t="s">
        <v>6</v>
      </c>
      <c r="G30" s="17" t="s">
        <v>2</v>
      </c>
      <c r="H30" s="17" t="s">
        <v>9</v>
      </c>
      <c r="I30" s="17" t="s">
        <v>8</v>
      </c>
      <c r="J30" s="17"/>
      <c r="K30" s="17">
        <v>3</v>
      </c>
      <c r="L30" s="17">
        <v>1</v>
      </c>
      <c r="M30" s="17">
        <v>0</v>
      </c>
      <c r="N30" s="17"/>
      <c r="O30" s="17">
        <f t="shared" ca="1" si="0"/>
        <v>0.87493378001196564</v>
      </c>
      <c r="P30" s="30">
        <v>0.78541666666666665</v>
      </c>
    </row>
    <row r="31" spans="1:16">
      <c r="A31" s="27">
        <v>25</v>
      </c>
      <c r="B31" s="12" t="s">
        <v>27</v>
      </c>
      <c r="C31" s="15">
        <v>513</v>
      </c>
      <c r="D31" s="15" t="s">
        <v>4</v>
      </c>
      <c r="E31" s="15">
        <v>2008</v>
      </c>
      <c r="F31" s="15" t="s">
        <v>6</v>
      </c>
      <c r="G31" s="12" t="s">
        <v>2</v>
      </c>
      <c r="H31" s="12" t="s">
        <v>26</v>
      </c>
      <c r="I31" s="12" t="s">
        <v>22</v>
      </c>
      <c r="J31" s="11"/>
      <c r="K31" s="11">
        <v>3</v>
      </c>
      <c r="L31" s="11">
        <v>1</v>
      </c>
      <c r="M31" s="11">
        <v>0</v>
      </c>
      <c r="N31" s="12"/>
      <c r="O31" s="12">
        <f t="shared" ca="1" si="0"/>
        <v>3.278311830769276E-2</v>
      </c>
      <c r="P31" s="28">
        <v>0.78749999999999998</v>
      </c>
    </row>
    <row r="32" spans="1:16">
      <c r="A32" s="27">
        <v>26</v>
      </c>
      <c r="B32" s="12" t="s">
        <v>15</v>
      </c>
      <c r="C32" s="15">
        <v>534</v>
      </c>
      <c r="D32" s="15" t="s">
        <v>4</v>
      </c>
      <c r="E32" s="15">
        <v>2009</v>
      </c>
      <c r="F32" s="15" t="s">
        <v>6</v>
      </c>
      <c r="G32" s="12" t="s">
        <v>2</v>
      </c>
      <c r="H32" s="12" t="s">
        <v>9</v>
      </c>
      <c r="I32" s="12" t="s">
        <v>8</v>
      </c>
      <c r="J32" s="11"/>
      <c r="K32" s="11">
        <v>4</v>
      </c>
      <c r="L32" s="11">
        <v>1</v>
      </c>
      <c r="M32" s="11">
        <v>0</v>
      </c>
      <c r="N32" s="12"/>
      <c r="O32" s="12">
        <f t="shared" ca="1" si="0"/>
        <v>0.39767861722725351</v>
      </c>
      <c r="P32" s="28">
        <v>0.78749999999999998</v>
      </c>
    </row>
    <row r="33" spans="1:16">
      <c r="A33" s="27">
        <v>27</v>
      </c>
      <c r="B33" s="12" t="s">
        <v>38</v>
      </c>
      <c r="C33" s="15">
        <v>494</v>
      </c>
      <c r="D33" s="15" t="s">
        <v>4</v>
      </c>
      <c r="E33" s="15">
        <v>2009</v>
      </c>
      <c r="F33" s="15" t="s">
        <v>6</v>
      </c>
      <c r="G33" s="12" t="s">
        <v>2</v>
      </c>
      <c r="H33" s="12" t="s">
        <v>37</v>
      </c>
      <c r="I33" s="12" t="s">
        <v>36</v>
      </c>
      <c r="J33" s="11"/>
      <c r="K33" s="11">
        <v>4</v>
      </c>
      <c r="L33" s="11">
        <v>1</v>
      </c>
      <c r="M33" s="11">
        <v>0</v>
      </c>
      <c r="N33" s="12"/>
      <c r="O33" s="12">
        <f t="shared" ca="1" si="0"/>
        <v>0.55347494357123428</v>
      </c>
      <c r="P33" s="28">
        <v>0.78749999999999998</v>
      </c>
    </row>
    <row r="34" spans="1:16">
      <c r="A34" s="29">
        <v>28</v>
      </c>
      <c r="B34" s="17" t="s">
        <v>34</v>
      </c>
      <c r="C34" s="16">
        <v>502</v>
      </c>
      <c r="D34" s="16" t="s">
        <v>4</v>
      </c>
      <c r="E34" s="16">
        <v>2009</v>
      </c>
      <c r="F34" s="16" t="s">
        <v>6</v>
      </c>
      <c r="G34" s="17" t="s">
        <v>2</v>
      </c>
      <c r="H34" s="17" t="s">
        <v>31</v>
      </c>
      <c r="I34" s="17" t="s">
        <v>30</v>
      </c>
      <c r="J34" s="17"/>
      <c r="K34" s="17">
        <v>2</v>
      </c>
      <c r="L34" s="17">
        <v>1</v>
      </c>
      <c r="M34" s="17">
        <v>0</v>
      </c>
      <c r="N34" s="17"/>
      <c r="O34" s="17">
        <f t="shared" ca="1" si="0"/>
        <v>0.82572694779591416</v>
      </c>
      <c r="P34" s="30">
        <v>0.7895833333333333</v>
      </c>
    </row>
    <row r="35" spans="1:16">
      <c r="A35" s="29">
        <v>29</v>
      </c>
      <c r="B35" s="17" t="s">
        <v>7</v>
      </c>
      <c r="C35" s="16">
        <v>471</v>
      </c>
      <c r="D35" s="16" t="s">
        <v>4</v>
      </c>
      <c r="E35" s="16">
        <v>2008</v>
      </c>
      <c r="F35" s="16" t="s">
        <v>6</v>
      </c>
      <c r="G35" s="17" t="s">
        <v>2</v>
      </c>
      <c r="H35" s="17" t="s">
        <v>1</v>
      </c>
      <c r="I35" s="17" t="s">
        <v>0</v>
      </c>
      <c r="J35" s="17"/>
      <c r="K35" s="17">
        <v>1</v>
      </c>
      <c r="L35" s="17">
        <v>1</v>
      </c>
      <c r="M35" s="17">
        <v>0</v>
      </c>
      <c r="N35" s="17"/>
      <c r="O35" s="17">
        <f t="shared" ca="1" si="0"/>
        <v>0.35127689683303931</v>
      </c>
      <c r="P35" s="30">
        <v>0.7895833333333333</v>
      </c>
    </row>
    <row r="36" spans="1:16">
      <c r="A36" s="29">
        <v>30</v>
      </c>
      <c r="B36" s="17" t="s">
        <v>43</v>
      </c>
      <c r="C36" s="16">
        <v>486</v>
      </c>
      <c r="D36" s="16" t="s">
        <v>4</v>
      </c>
      <c r="E36" s="16">
        <v>2008</v>
      </c>
      <c r="F36" s="16" t="s">
        <v>6</v>
      </c>
      <c r="G36" s="17" t="s">
        <v>2</v>
      </c>
      <c r="H36" s="17" t="s">
        <v>23</v>
      </c>
      <c r="I36" s="17" t="s">
        <v>42</v>
      </c>
      <c r="J36" s="17"/>
      <c r="K36" s="17">
        <v>6</v>
      </c>
      <c r="L36" s="17">
        <v>1</v>
      </c>
      <c r="M36" s="17">
        <v>0</v>
      </c>
      <c r="N36" s="17"/>
      <c r="O36" s="17">
        <f t="shared" ca="1" si="0"/>
        <v>0.64985439358768948</v>
      </c>
      <c r="P36" s="30">
        <v>0.7895833333333333</v>
      </c>
    </row>
    <row r="37" spans="1:16">
      <c r="A37" s="27">
        <v>31</v>
      </c>
      <c r="B37" s="12" t="s">
        <v>35</v>
      </c>
      <c r="C37" s="15">
        <v>501</v>
      </c>
      <c r="D37" s="15" t="s">
        <v>20</v>
      </c>
      <c r="E37" s="15">
        <v>2009</v>
      </c>
      <c r="F37" s="15" t="s">
        <v>6</v>
      </c>
      <c r="G37" s="12" t="s">
        <v>2</v>
      </c>
      <c r="H37" s="12" t="s">
        <v>31</v>
      </c>
      <c r="I37" s="12" t="s">
        <v>30</v>
      </c>
      <c r="J37" s="11"/>
      <c r="K37" s="11">
        <v>1</v>
      </c>
      <c r="L37" s="11">
        <v>1</v>
      </c>
      <c r="M37" s="11">
        <v>4</v>
      </c>
      <c r="N37" s="12"/>
      <c r="O37" s="12">
        <f t="shared" ca="1" si="0"/>
        <v>0.13814395328701057</v>
      </c>
      <c r="P37" s="28">
        <v>0.79166666666666663</v>
      </c>
    </row>
    <row r="38" spans="1:16">
      <c r="A38" s="27">
        <v>32</v>
      </c>
      <c r="B38" s="12" t="s">
        <v>39</v>
      </c>
      <c r="C38" s="15">
        <v>493</v>
      </c>
      <c r="D38" s="15" t="s">
        <v>20</v>
      </c>
      <c r="E38" s="15">
        <v>2009</v>
      </c>
      <c r="F38" s="15" t="s">
        <v>6</v>
      </c>
      <c r="G38" s="12" t="s">
        <v>2</v>
      </c>
      <c r="H38" s="12" t="s">
        <v>37</v>
      </c>
      <c r="I38" s="12" t="s">
        <v>36</v>
      </c>
      <c r="J38" s="11"/>
      <c r="K38" s="11">
        <v>3</v>
      </c>
      <c r="L38" s="11">
        <v>1</v>
      </c>
      <c r="M38" s="11">
        <v>4</v>
      </c>
      <c r="N38" s="12"/>
      <c r="O38" s="12">
        <f t="shared" ca="1" si="0"/>
        <v>0.7124098887376924</v>
      </c>
      <c r="P38" s="28">
        <v>0.79166666666666663</v>
      </c>
    </row>
    <row r="39" spans="1:16">
      <c r="A39" s="29">
        <v>33</v>
      </c>
      <c r="B39" s="17" t="s">
        <v>21</v>
      </c>
      <c r="C39" s="16">
        <v>531</v>
      </c>
      <c r="D39" s="16" t="s">
        <v>20</v>
      </c>
      <c r="E39" s="16">
        <v>2009</v>
      </c>
      <c r="F39" s="16" t="s">
        <v>6</v>
      </c>
      <c r="G39" s="17" t="s">
        <v>2</v>
      </c>
      <c r="H39" s="17" t="s">
        <v>9</v>
      </c>
      <c r="I39" s="17" t="s">
        <v>8</v>
      </c>
      <c r="J39" s="17"/>
      <c r="K39" s="17">
        <v>1</v>
      </c>
      <c r="L39" s="17">
        <v>1</v>
      </c>
      <c r="M39" s="17">
        <v>4</v>
      </c>
      <c r="N39" s="17"/>
      <c r="O39" s="17">
        <f t="shared" ca="1" si="0"/>
        <v>3.2078205263012194E-2</v>
      </c>
      <c r="P39" s="30">
        <v>0.79375000000000007</v>
      </c>
    </row>
    <row r="40" spans="1:16" ht="13.8" thickBot="1">
      <c r="A40" s="31">
        <v>34</v>
      </c>
      <c r="B40" s="32" t="s">
        <v>25</v>
      </c>
      <c r="C40" s="33">
        <v>521</v>
      </c>
      <c r="D40" s="33">
        <v>2</v>
      </c>
      <c r="E40" s="33">
        <v>2008</v>
      </c>
      <c r="F40" s="33" t="s">
        <v>6</v>
      </c>
      <c r="G40" s="32" t="s">
        <v>2</v>
      </c>
      <c r="H40" s="32" t="s">
        <v>23</v>
      </c>
      <c r="I40" s="32" t="s">
        <v>22</v>
      </c>
      <c r="J40" s="32"/>
      <c r="K40" s="32">
        <v>1</v>
      </c>
      <c r="L40" s="32">
        <v>1</v>
      </c>
      <c r="M40" s="32">
        <v>12</v>
      </c>
      <c r="N40" s="32"/>
      <c r="O40" s="32">
        <f t="shared" ca="1" si="0"/>
        <v>0.54635454621636459</v>
      </c>
      <c r="P40" s="34">
        <v>0.79374999999999996</v>
      </c>
    </row>
    <row r="41" spans="1:16" s="3" customFormat="1" ht="15" customHeight="1">
      <c r="A41" s="6"/>
      <c r="C41" s="5"/>
      <c r="D41" s="5"/>
      <c r="E41" s="5"/>
      <c r="G41" s="4"/>
      <c r="I41" s="4"/>
      <c r="N41" s="13"/>
      <c r="O41" s="13"/>
    </row>
    <row r="42" spans="1:16" s="3" customFormat="1" ht="18.75" customHeight="1">
      <c r="A42" s="6" t="str">
        <f>CONCATENATE("Главный секретарь _____________________ /",SignGlSec,"/")</f>
        <v>Главный секретарь _____________________ /М.А. Лапина, СС1К, Санкт-Петербург/</v>
      </c>
      <c r="C42" s="5"/>
      <c r="D42" s="5"/>
      <c r="E42" s="5"/>
      <c r="G42" s="4"/>
      <c r="I42" s="4"/>
      <c r="N42" s="13"/>
      <c r="O42" s="13"/>
    </row>
    <row r="43" spans="1:16">
      <c r="N43" s="14"/>
      <c r="O43" s="14"/>
    </row>
    <row r="44" spans="1:16">
      <c r="N44" s="14"/>
      <c r="O44" s="14"/>
    </row>
    <row r="45" spans="1:16">
      <c r="N45" s="14"/>
      <c r="O45" s="14"/>
    </row>
  </sheetData>
  <sortState ref="B25:O40">
    <sortCondition descending="1" ref="D25:D40"/>
  </sortState>
  <mergeCells count="4">
    <mergeCell ref="A1:P1"/>
    <mergeCell ref="A2:P2"/>
    <mergeCell ref="A4:P4"/>
    <mergeCell ref="A5:P5"/>
  </mergeCells>
  <conditionalFormatting sqref="B1:B1048576">
    <cfRule type="duplicateValues" dxfId="0" priority="1"/>
  </conditionalFormatting>
  <printOptions horizontalCentered="1"/>
  <pageMargins left="0.39370078740157483" right="0.39370078740157483" top="0.39370078740157483" bottom="0.39370078740157483" header="0.39370078740157483" footer="0.19685039370078741"/>
  <pageSetup paperSize="9" scale="83" fitToHeight="2" orientation="landscape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Мария Лапина</cp:lastModifiedBy>
  <cp:lastPrinted>2021-04-30T15:20:08Z</cp:lastPrinted>
  <dcterms:created xsi:type="dcterms:W3CDTF">2021-04-29T09:37:58Z</dcterms:created>
  <dcterms:modified xsi:type="dcterms:W3CDTF">2021-04-30T15:20:50Z</dcterms:modified>
</cp:coreProperties>
</file>