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личка\"/>
    </mc:Choice>
  </mc:AlternateContent>
  <xr:revisionPtr revIDLastSave="0" documentId="8_{0D18B063-EDD1-4CA8-877E-D36B77EADF14}" xr6:coauthVersionLast="46" xr6:coauthVersionMax="46" xr10:uidLastSave="{00000000-0000-0000-0000-000000000000}"/>
  <bookViews>
    <workbookView xWindow="-108" yWindow="-108" windowWidth="23256" windowHeight="12576" activeTab="1" xr2:uid="{D71863C4-551C-4E2C-B58E-627C07FCE6FF}"/>
  </bookViews>
  <sheets>
    <sheet name="27фев2021" sheetId="1" r:id="rId1"/>
    <sheet name="28фев202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3" i="2" l="1"/>
  <c r="Q153" i="2"/>
  <c r="Q148" i="2"/>
  <c r="Q130" i="2"/>
  <c r="Q109" i="2"/>
  <c r="Q96" i="2"/>
  <c r="Q79" i="2"/>
  <c r="Q75" i="2"/>
  <c r="Q68" i="2"/>
  <c r="Q60" i="2"/>
  <c r="Q49" i="2"/>
  <c r="Q38" i="2"/>
  <c r="Q21" i="2"/>
  <c r="Q172" i="1"/>
  <c r="Q155" i="1"/>
  <c r="Q147" i="1"/>
  <c r="Q141" i="1"/>
  <c r="Q127" i="1"/>
  <c r="Q117" i="1"/>
  <c r="Q110" i="1"/>
  <c r="Q89" i="1"/>
  <c r="Q69" i="1"/>
  <c r="Q46" i="1"/>
  <c r="Q32" i="1"/>
  <c r="Q26" i="1"/>
  <c r="Q13" i="1"/>
  <c r="A193" i="2"/>
  <c r="J175" i="2"/>
  <c r="J174" i="2"/>
  <c r="J172" i="2"/>
  <c r="J171" i="2"/>
  <c r="J169" i="2"/>
  <c r="J168" i="2"/>
  <c r="J167" i="2"/>
  <c r="J166" i="2"/>
  <c r="J165" i="2"/>
  <c r="J164" i="2"/>
  <c r="J163" i="2"/>
  <c r="J134" i="2"/>
  <c r="J133" i="2"/>
  <c r="J132" i="2"/>
  <c r="J131" i="2"/>
  <c r="J98" i="2"/>
  <c r="J97" i="2"/>
  <c r="J79" i="2"/>
  <c r="J52" i="2"/>
  <c r="J51" i="2"/>
  <c r="J50" i="2"/>
  <c r="J44" i="2"/>
  <c r="J43" i="2"/>
  <c r="J42" i="2"/>
  <c r="J41" i="2"/>
  <c r="J40" i="2"/>
  <c r="J39" i="2"/>
  <c r="J38" i="2"/>
  <c r="J31" i="2"/>
  <c r="J30" i="2"/>
  <c r="J29" i="2"/>
  <c r="J28" i="2"/>
  <c r="J27" i="2"/>
  <c r="J24" i="2"/>
  <c r="J23" i="2"/>
  <c r="J22" i="2"/>
  <c r="J21" i="2"/>
  <c r="J13" i="2"/>
  <c r="J12" i="2"/>
  <c r="J11" i="2"/>
  <c r="J10" i="2"/>
  <c r="J9" i="2"/>
  <c r="J8" i="2"/>
  <c r="J7" i="2"/>
  <c r="J67" i="1"/>
  <c r="J65" i="1"/>
  <c r="J64" i="1"/>
  <c r="J61" i="1"/>
  <c r="J60" i="1"/>
  <c r="J57" i="1"/>
  <c r="J56" i="1"/>
  <c r="J54" i="1"/>
  <c r="J51" i="1"/>
  <c r="J50" i="1"/>
  <c r="J47" i="1"/>
  <c r="J109" i="1"/>
  <c r="J107" i="1"/>
  <c r="J105" i="1"/>
  <c r="J103" i="1"/>
  <c r="J101" i="1"/>
  <c r="J99" i="1"/>
  <c r="J97" i="1"/>
  <c r="J96" i="1"/>
  <c r="J95" i="1"/>
  <c r="J45" i="1"/>
  <c r="J44" i="1"/>
  <c r="J43" i="1"/>
  <c r="J42" i="1"/>
  <c r="J41" i="1"/>
  <c r="J40" i="1"/>
  <c r="J39" i="1"/>
  <c r="J38" i="1"/>
  <c r="J37" i="1"/>
  <c r="J36" i="1"/>
  <c r="J34" i="1"/>
  <c r="J32" i="1"/>
  <c r="J84" i="1"/>
  <c r="J81" i="1"/>
  <c r="J79" i="1"/>
  <c r="J77" i="1"/>
  <c r="J74" i="1"/>
  <c r="J73" i="1"/>
  <c r="J70" i="1"/>
  <c r="J210" i="1"/>
  <c r="J208" i="1"/>
  <c r="J205" i="1"/>
  <c r="J173" i="1"/>
  <c r="J175" i="1"/>
  <c r="J177" i="1"/>
  <c r="J203" i="1"/>
  <c r="J201" i="1"/>
  <c r="J180" i="1"/>
  <c r="J182" i="1"/>
  <c r="J184" i="1"/>
  <c r="J187" i="1"/>
  <c r="J188" i="1"/>
  <c r="J191" i="1"/>
  <c r="J215" i="1"/>
  <c r="J198" i="1"/>
  <c r="J193" i="1"/>
  <c r="J196" i="1"/>
  <c r="J212" i="1"/>
  <c r="J154" i="1"/>
  <c r="J153" i="1"/>
  <c r="J12" i="1"/>
  <c r="J11" i="1"/>
  <c r="J10" i="1"/>
  <c r="J9" i="1"/>
  <c r="J7" i="1"/>
  <c r="J152" i="1"/>
  <c r="J166" i="1"/>
  <c r="J164" i="1"/>
  <c r="J161" i="1"/>
  <c r="J170" i="1"/>
  <c r="J168" i="1"/>
  <c r="J169" i="1"/>
  <c r="J167" i="1"/>
  <c r="J171" i="1"/>
  <c r="J116" i="1"/>
  <c r="J114" i="1"/>
  <c r="J112" i="1"/>
  <c r="J110" i="1"/>
  <c r="J29" i="1"/>
  <c r="J28" i="1"/>
  <c r="J27" i="1"/>
  <c r="J26" i="1"/>
  <c r="J31" i="1"/>
  <c r="J30" i="1"/>
  <c r="A245" i="1"/>
</calcChain>
</file>

<file path=xl/sharedStrings.xml><?xml version="1.0" encoding="utf-8"?>
<sst xmlns="http://schemas.openxmlformats.org/spreadsheetml/2006/main" count="2798" uniqueCount="444">
  <si>
    <t>Санкт-Петербург, Калининский район</t>
  </si>
  <si>
    <t>ТК "Муравейник" ДДТ Калининского района</t>
  </si>
  <si>
    <t>МД 8-9_1</t>
  </si>
  <si>
    <t>м</t>
  </si>
  <si>
    <t>б/р</t>
  </si>
  <si>
    <t>Гурьянов Максим</t>
  </si>
  <si>
    <t>Беляйкин Андрей</t>
  </si>
  <si>
    <t>МД 10-11_1</t>
  </si>
  <si>
    <t>ж</t>
  </si>
  <si>
    <t>Халезова Виктория</t>
  </si>
  <si>
    <t>Осипов Дмитрий</t>
  </si>
  <si>
    <t>Егоров Андрей</t>
  </si>
  <si>
    <t>МД 12-13_1</t>
  </si>
  <si>
    <t>Зубайдов Шариф</t>
  </si>
  <si>
    <t>Бражина Дарья</t>
  </si>
  <si>
    <t>Батерина Анастасия</t>
  </si>
  <si>
    <t>Рассомахин Артём</t>
  </si>
  <si>
    <t>Королёва Анастасия</t>
  </si>
  <si>
    <t>Королев Артём</t>
  </si>
  <si>
    <t>Белова Бажена</t>
  </si>
  <si>
    <t>Санкт-Петербург, Выборгский район</t>
  </si>
  <si>
    <t>ДДЮТ Выборгского района - 1</t>
  </si>
  <si>
    <t>Соколовская Мария</t>
  </si>
  <si>
    <t>Куликов Антон</t>
  </si>
  <si>
    <t>Никонов Максим</t>
  </si>
  <si>
    <t>Маштайтис Валерий</t>
  </si>
  <si>
    <t>Хабаров Григорий</t>
  </si>
  <si>
    <t>Гордон Анастасия</t>
  </si>
  <si>
    <t>Носова Ксения</t>
  </si>
  <si>
    <t>Левина Елизавета</t>
  </si>
  <si>
    <t>2ю</t>
  </si>
  <si>
    <t>Красноштанова Марина</t>
  </si>
  <si>
    <t>Кущ Мария</t>
  </si>
  <si>
    <t>Травкина Мария</t>
  </si>
  <si>
    <t>Кисмерешкина Варвара</t>
  </si>
  <si>
    <t>Михайлова Софья</t>
  </si>
  <si>
    <t>Санкт-Петербург, Невский район</t>
  </si>
  <si>
    <t>ГБОУ СОШ № 691</t>
  </si>
  <si>
    <t>Михайлова Александра</t>
  </si>
  <si>
    <t>Румянцева Эвелина</t>
  </si>
  <si>
    <t>Демченко Дмитрий</t>
  </si>
  <si>
    <t>ГБОУ СОШ № 527</t>
  </si>
  <si>
    <t>Сапожников Илья</t>
  </si>
  <si>
    <t>Суворов Дмитрий</t>
  </si>
  <si>
    <t>Кудрявцева Ксения</t>
  </si>
  <si>
    <t>Санкт-Петербург, Фрунзенский район</t>
  </si>
  <si>
    <t>МО "Балканский" (на базе ГБОУ СОШ № 312)</t>
  </si>
  <si>
    <t>Платонова Таисия</t>
  </si>
  <si>
    <t>Банникова Софья</t>
  </si>
  <si>
    <t>Прокофьев Никита</t>
  </si>
  <si>
    <t>Никифорова Мария</t>
  </si>
  <si>
    <t>Санкт-Петербург, Приморский район</t>
  </si>
  <si>
    <t>ДДТ Приморского района</t>
  </si>
  <si>
    <t>Рукосуев Игорь</t>
  </si>
  <si>
    <t>Лебедев Филипп</t>
  </si>
  <si>
    <t>Ленинградская область</t>
  </si>
  <si>
    <t>ДДЮТ Всеволожского района - 2</t>
  </si>
  <si>
    <t>Попазова Анна</t>
  </si>
  <si>
    <t>Голубовская Ариадна</t>
  </si>
  <si>
    <t>Санкт-Петербург, Красногвардейский район</t>
  </si>
  <si>
    <t>ДЮЦ "Красногвардеец" - 5</t>
  </si>
  <si>
    <t>Хорольский Марк</t>
  </si>
  <si>
    <t>Хайруллина Дана</t>
  </si>
  <si>
    <t>Мустафин Арсений</t>
  </si>
  <si>
    <t>Ластовский Андрей</t>
  </si>
  <si>
    <t>Книгель Никита</t>
  </si>
  <si>
    <t>Кирьян Александр</t>
  </si>
  <si>
    <t>Зимина Александра</t>
  </si>
  <si>
    <t>Жуков Василий</t>
  </si>
  <si>
    <t>Абрамов Никита</t>
  </si>
  <si>
    <t>ДДЮТ Всеволожского района - 1</t>
  </si>
  <si>
    <t>Корнилов Евгений</t>
  </si>
  <si>
    <t>Башкирова Анна</t>
  </si>
  <si>
    <t>1ю</t>
  </si>
  <si>
    <t>Кондратьев Тимофей</t>
  </si>
  <si>
    <t>Белов Иван</t>
  </si>
  <si>
    <t>Борисов Даниил</t>
  </si>
  <si>
    <t>Федорова София</t>
  </si>
  <si>
    <t>Тлустый Руслан</t>
  </si>
  <si>
    <t>Зархина Ульяна</t>
  </si>
  <si>
    <t>Трофимов Алексей</t>
  </si>
  <si>
    <t>Федорова Вера</t>
  </si>
  <si>
    <t>Киселева Александра</t>
  </si>
  <si>
    <t>Емельянова Юлия</t>
  </si>
  <si>
    <t>ШСК "ЛиС" ГБОУ СОШ № 339</t>
  </si>
  <si>
    <t>Раева Виктория</t>
  </si>
  <si>
    <t>Бисембаев Руслан</t>
  </si>
  <si>
    <t>Афанасьев Владислав</t>
  </si>
  <si>
    <t>Колесников Виктор</t>
  </si>
  <si>
    <t>Колесникова Анна</t>
  </si>
  <si>
    <t>Волохова Мария</t>
  </si>
  <si>
    <t>Протопопова Диана</t>
  </si>
  <si>
    <t>Соколова Екатерина</t>
  </si>
  <si>
    <t>Паршина Екатерина</t>
  </si>
  <si>
    <t>Ермолаев Юрий</t>
  </si>
  <si>
    <t>Масимов Федор</t>
  </si>
  <si>
    <t>Чинная Евгения</t>
  </si>
  <si>
    <t>ДЮЦ "Красногвардеец" - 4</t>
  </si>
  <si>
    <t>Дмитриева Пелагея</t>
  </si>
  <si>
    <t>Абдурахманова Хадижа</t>
  </si>
  <si>
    <t>Титченко Варвара</t>
  </si>
  <si>
    <t>Неёлова Мария</t>
  </si>
  <si>
    <t>Ушаков Дмитрий</t>
  </si>
  <si>
    <t xml:space="preserve">Шинкаренко Титомир </t>
  </si>
  <si>
    <t>Черевацкий Сергей</t>
  </si>
  <si>
    <t>Миролюбов Захар</t>
  </si>
  <si>
    <t>Вегера Александра</t>
  </si>
  <si>
    <t>Гашко Светлана</t>
  </si>
  <si>
    <t>Брезгина Ирина</t>
  </si>
  <si>
    <t>Жданов Семён</t>
  </si>
  <si>
    <t>ДЮЦ "Красногвардеец" - 2</t>
  </si>
  <si>
    <t>Рахмонова Анна</t>
  </si>
  <si>
    <t>Чумаков Михаил</t>
  </si>
  <si>
    <t>Шарыпов Рафаэль</t>
  </si>
  <si>
    <t>Кадурин Дамир</t>
  </si>
  <si>
    <t>Ильин Михаил</t>
  </si>
  <si>
    <t>Титченко Тимофей</t>
  </si>
  <si>
    <t>Мазуров Андрей</t>
  </si>
  <si>
    <t>Егорова Варвара</t>
  </si>
  <si>
    <t>Попкова Лиза</t>
  </si>
  <si>
    <t>Камукова Лера</t>
  </si>
  <si>
    <t>Поликарпов Георгий</t>
  </si>
  <si>
    <t>Макарова Анастасия</t>
  </si>
  <si>
    <t>ДЮЦ "Красногвардеец" - 1</t>
  </si>
  <si>
    <t>Дмитриева Таисия</t>
  </si>
  <si>
    <t>Евстратова Виктория</t>
  </si>
  <si>
    <t>Кондрахина Мария</t>
  </si>
  <si>
    <t>Петров Ярослав</t>
  </si>
  <si>
    <t>Орлов Александр</t>
  </si>
  <si>
    <t>Ануков Иван</t>
  </si>
  <si>
    <t>Шинкаренко Агний</t>
  </si>
  <si>
    <t>Якимов Михаил</t>
  </si>
  <si>
    <t>Юданова Кира</t>
  </si>
  <si>
    <t>Рыбакова Ринуаль</t>
  </si>
  <si>
    <t>Калина Вероника</t>
  </si>
  <si>
    <t>Литвиненко Владислав</t>
  </si>
  <si>
    <t>ДЮЦ "Красногвардеец" - 3</t>
  </si>
  <si>
    <t>Грицюк Мария</t>
  </si>
  <si>
    <t>Баранник Вероника</t>
  </si>
  <si>
    <t>Капитонова Александра</t>
  </si>
  <si>
    <t>Ходурова Эмилия</t>
  </si>
  <si>
    <t>Мартынов Ярослав</t>
  </si>
  <si>
    <t>Барков Ярослав</t>
  </si>
  <si>
    <t>Курышев Мирон</t>
  </si>
  <si>
    <t>Зайцева Ксения</t>
  </si>
  <si>
    <t>СЮТур (на базе ГБОУ СОШ № 106)</t>
  </si>
  <si>
    <t>Галкина Людмила</t>
  </si>
  <si>
    <t>Горбунова Василиса</t>
  </si>
  <si>
    <t>Моторова София</t>
  </si>
  <si>
    <t>Матвеев Александр</t>
  </si>
  <si>
    <t>Гуща Роман</t>
  </si>
  <si>
    <t>Пашкевич Ева</t>
  </si>
  <si>
    <t>ГБОУ СОШ № 332</t>
  </si>
  <si>
    <t>Гуркин Даниил</t>
  </si>
  <si>
    <t>Дорохова Ксения</t>
  </si>
  <si>
    <t>Сафонова Ольга</t>
  </si>
  <si>
    <t>Артемьева Дарья</t>
  </si>
  <si>
    <t>Санкт-Петербург, Колпинский район</t>
  </si>
  <si>
    <t>ШСК "Рекорд"</t>
  </si>
  <si>
    <t>Третьякова Мария</t>
  </si>
  <si>
    <t xml:space="preserve">Ленинградская область, Всеволожский район  </t>
  </si>
  <si>
    <t>ДДЮТ Всеволожского района (Щеглово)</t>
  </si>
  <si>
    <t>Лубинец Дарья</t>
  </si>
  <si>
    <t>Маслова Алена</t>
  </si>
  <si>
    <t>Романов Роман</t>
  </si>
  <si>
    <t>Лазута Святослав</t>
  </si>
  <si>
    <t>Горячкина Алиса</t>
  </si>
  <si>
    <t>Герасимова София</t>
  </si>
  <si>
    <t>Егорова Алина</t>
  </si>
  <si>
    <t>Шандра Ярослав</t>
  </si>
  <si>
    <t>Кузнецов Алексей</t>
  </si>
  <si>
    <t>Лапенко Алиса</t>
  </si>
  <si>
    <t>Санкт-Петербург, Красносельский район</t>
  </si>
  <si>
    <t>ДДТ Красносельского района (на базе ГБОУ СОШ № 285)</t>
  </si>
  <si>
    <t>Степнов Леонид</t>
  </si>
  <si>
    <t>Санкт-Петербург</t>
  </si>
  <si>
    <t>СДЮСШОР № 2 (на базе ГБОУ СОШ № 534)</t>
  </si>
  <si>
    <t>Шильников Павел</t>
  </si>
  <si>
    <t>Чурилова Алевтина</t>
  </si>
  <si>
    <t>Цуркова Мария</t>
  </si>
  <si>
    <t>Березина Аделина</t>
  </si>
  <si>
    <t>Зотов Владислав</t>
  </si>
  <si>
    <t>Степанов Дмитрий</t>
  </si>
  <si>
    <t>ГБОУ СОШ № 534</t>
  </si>
  <si>
    <t>Мучник Юлия</t>
  </si>
  <si>
    <t>Спасский Фёдор</t>
  </si>
  <si>
    <t>Слепцов Иван</t>
  </si>
  <si>
    <t>ДДЮТ Выборгского района - 2</t>
  </si>
  <si>
    <t>Богдан Марк</t>
  </si>
  <si>
    <t>Богдан Мария</t>
  </si>
  <si>
    <t>Кузнецова Алина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</si>
  <si>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</si>
  <si>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</si>
  <si>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</si>
  <si>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</si>
  <si>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</si>
  <si>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</si>
  <si>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</si>
  <si>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</si>
  <si>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</si>
  <si>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</si>
  <si>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</si>
  <si>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</si>
  <si>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</si>
  <si>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</si>
  <si>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</si>
  <si>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</si>
  <si>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</si>
  <si>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Санкт-Петербург, пр. Большеохтинский д. 11, корп. 2</t>
  </si>
  <si>
    <t>27 - 28 февраля 2021 года</t>
  </si>
  <si>
    <t>Городские соревнования по спортивному туризму
Соревнования Красногвардейского района Санкт-Петербурга по спортивному туризму</t>
  </si>
  <si>
    <t>Комитет по образованию Санкт-Петербурга
Общественная организация «Региональная спортивная федерация спортивного туризма Санкт-Петербурга»</t>
  </si>
  <si>
    <t>сб</t>
  </si>
  <si>
    <t>Блохин Илья</t>
  </si>
  <si>
    <t>МЖ_2</t>
  </si>
  <si>
    <t>ГБОУ СОШ № 364</t>
  </si>
  <si>
    <t>Николаева Валерия</t>
  </si>
  <si>
    <t>Цыцарев Александр</t>
  </si>
  <si>
    <t>КМС</t>
  </si>
  <si>
    <t>СПб ГБУ ПИМЦ "Охта"</t>
  </si>
  <si>
    <t>Сутягин Сергей</t>
  </si>
  <si>
    <t>Икович Игорь</t>
  </si>
  <si>
    <t>Анастасия Баженова</t>
  </si>
  <si>
    <t>Рисова Полина</t>
  </si>
  <si>
    <t>ЮД 14-15_2</t>
  </si>
  <si>
    <t>Корнева Яна</t>
  </si>
  <si>
    <t>Данилова Арина</t>
  </si>
  <si>
    <t>Шехтман Илья</t>
  </si>
  <si>
    <t>МД 12-13_2</t>
  </si>
  <si>
    <t>СДЮСШОР № 2 - 1</t>
  </si>
  <si>
    <t>Малыгина Ярослава</t>
  </si>
  <si>
    <t>Салов Егор</t>
  </si>
  <si>
    <t>Деев Глеб</t>
  </si>
  <si>
    <t>Залесова Анна</t>
  </si>
  <si>
    <t>Бутор Артем</t>
  </si>
  <si>
    <t>Рыкачев Максим</t>
  </si>
  <si>
    <t>Сальников Василий</t>
  </si>
  <si>
    <t>Наймушина Полина</t>
  </si>
  <si>
    <t>Афанасьева Алиса</t>
  </si>
  <si>
    <t>Смирнова София</t>
  </si>
  <si>
    <t>Егорова Елизавета</t>
  </si>
  <si>
    <t>Тихомиров Артем</t>
  </si>
  <si>
    <t>Вавилов Егор</t>
  </si>
  <si>
    <t>Астафьев Владислав</t>
  </si>
  <si>
    <t>Богданов Никита</t>
  </si>
  <si>
    <t>Левченкова Анна</t>
  </si>
  <si>
    <t>Артемьев Дмитрий</t>
  </si>
  <si>
    <t>Сергеев Кирилл</t>
  </si>
  <si>
    <t>Сергеев Вадим</t>
  </si>
  <si>
    <t>Лощев Максим</t>
  </si>
  <si>
    <t>Чепонас Антанас</t>
  </si>
  <si>
    <t>Бондарев Матвей</t>
  </si>
  <si>
    <t>Гуща Артём</t>
  </si>
  <si>
    <t>Иванцов Георгий</t>
  </si>
  <si>
    <t>Сидоров Иван</t>
  </si>
  <si>
    <t>Яковлева Майя</t>
  </si>
  <si>
    <t>Галушкина Полина</t>
  </si>
  <si>
    <t>Ильина Елена</t>
  </si>
  <si>
    <t>Макарова Елизавета</t>
  </si>
  <si>
    <t>Югин Константин</t>
  </si>
  <si>
    <t>СДЮСШОР № 2 - 2</t>
  </si>
  <si>
    <t>Иванов Николай</t>
  </si>
  <si>
    <t>Новожилов Максим</t>
  </si>
  <si>
    <t>Макаров Максим</t>
  </si>
  <si>
    <t>Колков Алексей</t>
  </si>
  <si>
    <t>Шпаков Илья</t>
  </si>
  <si>
    <t>Борисова Ксения</t>
  </si>
  <si>
    <t>Гракова Эмилия</t>
  </si>
  <si>
    <t>Поленина Полина</t>
  </si>
  <si>
    <t>Косолапов Лев</t>
  </si>
  <si>
    <t>Григорьев Александр</t>
  </si>
  <si>
    <t>Бахвалова Олеся</t>
  </si>
  <si>
    <t>Осинкин Борис</t>
  </si>
  <si>
    <t>Козловская Варвара</t>
  </si>
  <si>
    <t>Кузнецова Виктория</t>
  </si>
  <si>
    <t>Соловьев Павел</t>
  </si>
  <si>
    <t>Мащенко Никита</t>
  </si>
  <si>
    <t>Басина Милана</t>
  </si>
  <si>
    <t>Коровина Пелагея</t>
  </si>
  <si>
    <t>Иванкович Егор</t>
  </si>
  <si>
    <t>Павлов Никита</t>
  </si>
  <si>
    <t>Кожекин Алексей</t>
  </si>
  <si>
    <t>Петржак Артём</t>
  </si>
  <si>
    <t>СДК "СпортТУРСПБ"</t>
  </si>
  <si>
    <t>Черняев Александр</t>
  </si>
  <si>
    <t>Ильина Екатерина</t>
  </si>
  <si>
    <t>Иванов Павел</t>
  </si>
  <si>
    <t>Назымок Ксения</t>
  </si>
  <si>
    <t>Лебедева Ульяна</t>
  </si>
  <si>
    <t>Чемерисов Николай</t>
  </si>
  <si>
    <t>Сквозников Иван</t>
  </si>
  <si>
    <t>Пронин Степан</t>
  </si>
  <si>
    <t>Мавричев Кирилл</t>
  </si>
  <si>
    <t>Кузьмина Анастасия</t>
  </si>
  <si>
    <t>Махинько Ксения</t>
  </si>
  <si>
    <t>Любомирова Варвара</t>
  </si>
  <si>
    <t>Куликова Мелания</t>
  </si>
  <si>
    <t>Бочарова Елизавета</t>
  </si>
  <si>
    <t>Петров Валерий</t>
  </si>
  <si>
    <t>Абдулкадирова Сабина</t>
  </si>
  <si>
    <t>Лавров Егор</t>
  </si>
  <si>
    <t>Баранчеева Мирослава</t>
  </si>
  <si>
    <t>Савельева Анастасия</t>
  </si>
  <si>
    <t>Иванов Глеб</t>
  </si>
  <si>
    <t>Луканова Маргарита</t>
  </si>
  <si>
    <t>Сухарева Олеся</t>
  </si>
  <si>
    <t>Иванова Светлана</t>
  </si>
  <si>
    <t>Панкина Олеся</t>
  </si>
  <si>
    <t>Афонин Алексей</t>
  </si>
  <si>
    <t>Макаров Данила</t>
  </si>
  <si>
    <t>Азбукина Юлия</t>
  </si>
  <si>
    <t>Селиверстова Юлия</t>
  </si>
  <si>
    <t>Сергеева Мария А.</t>
  </si>
  <si>
    <t>Савин Антон</t>
  </si>
  <si>
    <t>Кобыляцкий Евгений</t>
  </si>
  <si>
    <t>Иванов Никита О.</t>
  </si>
  <si>
    <t>Зикеев Тимур</t>
  </si>
  <si>
    <t>Борунов Алексей</t>
  </si>
  <si>
    <t>Миролюбов Марк</t>
  </si>
  <si>
    <t>Бражин Андрей</t>
  </si>
  <si>
    <t>Зорина Софья</t>
  </si>
  <si>
    <t>Козлов Владимир</t>
  </si>
  <si>
    <t>Носовский Георгий</t>
  </si>
  <si>
    <t>Солнцев Артём</t>
  </si>
  <si>
    <t>Цепенников Тимофей</t>
  </si>
  <si>
    <t>Слепенкова Мария</t>
  </si>
  <si>
    <t>Тимофеев Егор</t>
  </si>
  <si>
    <t>Соломин Михаил</t>
  </si>
  <si>
    <t>Сущенко Дарья</t>
  </si>
  <si>
    <t>Успенская Ксения</t>
  </si>
  <si>
    <t>Филюшкин Фёдор</t>
  </si>
  <si>
    <t>ЮЮ 16-21_3</t>
  </si>
  <si>
    <t>Егоров Анатолий</t>
  </si>
  <si>
    <t>Филиппов Филипп</t>
  </si>
  <si>
    <t>Кувальд Дмитрий</t>
  </si>
  <si>
    <t>ЮД 14-15_3</t>
  </si>
  <si>
    <t>Циликин Михаил</t>
  </si>
  <si>
    <t>Гадасик Нелли</t>
  </si>
  <si>
    <t>Гоголева Любовь</t>
  </si>
  <si>
    <t>Остапенко Маргарита</t>
  </si>
  <si>
    <t>Кофман Давид</t>
  </si>
  <si>
    <t>Александрович Диана</t>
  </si>
  <si>
    <t>Опутников Алексей</t>
  </si>
  <si>
    <t>Жилкин Артем</t>
  </si>
  <si>
    <t>Белан Елизавета</t>
  </si>
  <si>
    <t>Федотов Денис</t>
  </si>
  <si>
    <t>Маевский Вадим</t>
  </si>
  <si>
    <t>Егоров Павел</t>
  </si>
  <si>
    <t>ДЮЦ "Красногвардеец"</t>
  </si>
  <si>
    <t>Баум Светлана</t>
  </si>
  <si>
    <t>Кузнецова Полина</t>
  </si>
  <si>
    <t>Лихачев Николай</t>
  </si>
  <si>
    <t>Гутов Дмитрий</t>
  </si>
  <si>
    <t>Шумов Олег</t>
  </si>
  <si>
    <t>Литвиненко Константин</t>
  </si>
  <si>
    <t>Выборнов Дмитрий</t>
  </si>
  <si>
    <t>Кузнецов Кирилл</t>
  </si>
  <si>
    <t>Скрыгловецкий Роман</t>
  </si>
  <si>
    <t>Красова Кристина</t>
  </si>
  <si>
    <t>Любавина Полина</t>
  </si>
  <si>
    <t>Серов Николай</t>
  </si>
  <si>
    <t>Разумов Захар</t>
  </si>
  <si>
    <t>Картушев Егор</t>
  </si>
  <si>
    <t>Потовой Андрей</t>
  </si>
  <si>
    <t>Масанов Никита</t>
  </si>
  <si>
    <t>Просолов Игорь</t>
  </si>
  <si>
    <t>Киль Олег</t>
  </si>
  <si>
    <t>Кушигина Анастасия</t>
  </si>
  <si>
    <t>Межевич Анастасия</t>
  </si>
  <si>
    <t>Кондратьева Алина</t>
  </si>
  <si>
    <t>Шумилова Анастасия</t>
  </si>
  <si>
    <t>Красюкова Екатерина</t>
  </si>
  <si>
    <t>Гаевая Екатерина</t>
  </si>
  <si>
    <t>Гаевая Елизавета</t>
  </si>
  <si>
    <t>Гуськов Ярослав</t>
  </si>
  <si>
    <t>Константинов Илья</t>
  </si>
  <si>
    <t>Гаврюшов Павел</t>
  </si>
  <si>
    <t>Бабичев Артём</t>
  </si>
  <si>
    <t>Бабичев Александр</t>
  </si>
  <si>
    <t>Гридасова Алена</t>
  </si>
  <si>
    <t>Дементьева Дарья</t>
  </si>
  <si>
    <t>Терешонок Иван</t>
  </si>
  <si>
    <t>Гончаров Иван</t>
  </si>
  <si>
    <t>Лебедев Иван</t>
  </si>
  <si>
    <t>Иванов Иван</t>
  </si>
  <si>
    <t>Степанов Иван</t>
  </si>
  <si>
    <t>Иванова Татьяна</t>
  </si>
  <si>
    <t>Новикова Ярослава</t>
  </si>
  <si>
    <t>Магомедгаджиева Эльмира</t>
  </si>
  <si>
    <t>Санников Илья</t>
  </si>
  <si>
    <t>Савельев Эдуард</t>
  </si>
  <si>
    <t>Кузнецова Екатерина</t>
  </si>
  <si>
    <t>Георгиевская Виктория</t>
  </si>
  <si>
    <t>Машкова София</t>
  </si>
  <si>
    <t>Епифанов Роман</t>
  </si>
  <si>
    <t>Тормозов Матвей</t>
  </si>
  <si>
    <t>Орлов Дмитрий</t>
  </si>
  <si>
    <t>Концевая Анна</t>
  </si>
  <si>
    <t>Воронов Максим</t>
  </si>
  <si>
    <t>Коновалова Виктория</t>
  </si>
  <si>
    <t>Федоров Андрей</t>
  </si>
  <si>
    <t>Флоринский Игорь</t>
  </si>
  <si>
    <t>Зайцева Евгения</t>
  </si>
  <si>
    <t>Зайцева Дарья</t>
  </si>
  <si>
    <t>Накрайников Кирилл</t>
  </si>
  <si>
    <t>Брызгалин Семен</t>
  </si>
  <si>
    <t>Полищук Роман</t>
  </si>
  <si>
    <t>Сакаринен Арво</t>
  </si>
  <si>
    <t>вс</t>
  </si>
  <si>
    <t>МЖ_4</t>
  </si>
  <si>
    <t>Ульянов Александр</t>
  </si>
  <si>
    <t>Смирнова Анжелика</t>
  </si>
  <si>
    <t>Андреев Андрей</t>
  </si>
  <si>
    <t>МС</t>
  </si>
  <si>
    <t>Черепанова Юлия</t>
  </si>
  <si>
    <t>СДК "СпортТУРСПБ" - 2</t>
  </si>
  <si>
    <t>Кузьмина Полина</t>
  </si>
  <si>
    <t>СДК "СпортТУРСПБ" - 1</t>
  </si>
  <si>
    <t>Бондарева Олеся</t>
  </si>
  <si>
    <t>Лямин Альберт</t>
  </si>
  <si>
    <t>Морозова Екатерина</t>
  </si>
  <si>
    <t>Фыгина Анна</t>
  </si>
  <si>
    <t>ДДЮТ Выборгского района</t>
  </si>
  <si>
    <t>Андреева Мария</t>
  </si>
  <si>
    <t>Кудрявцева Марьяна</t>
  </si>
  <si>
    <t>Полосенко Екатерина</t>
  </si>
  <si>
    <t>Петров Василий</t>
  </si>
  <si>
    <t>Маркевич Сергей</t>
  </si>
  <si>
    <t>Струков Павел</t>
  </si>
  <si>
    <t>Лукин Максим</t>
  </si>
  <si>
    <t>Алексеева Евгения</t>
  </si>
  <si>
    <t>Соколова Валерия</t>
  </si>
  <si>
    <t>ДЮЦ "Петергоф"</t>
  </si>
  <si>
    <t>Санкт-Петербург, Петродворцовый район</t>
  </si>
  <si>
    <t>Степаненко Вера</t>
  </si>
  <si>
    <t>Иванов Виталий</t>
  </si>
  <si>
    <t>Лактионов Даниил</t>
  </si>
  <si>
    <t>Никитина Алена</t>
  </si>
  <si>
    <t>Никитина Ирина</t>
  </si>
  <si>
    <t>Кожухов Роман</t>
  </si>
  <si>
    <t>Дербина Дарья</t>
  </si>
  <si>
    <t>Дербина Ксения</t>
  </si>
  <si>
    <t>Прибытие</t>
  </si>
  <si>
    <t>Вход в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</si>
</sst>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1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0" xfId="0" applyFont="1"/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 applyAlignment="1">
      <alignment horizontal="center"/>
    </xf>
    <xf numFmtId="164" fontId="0" fillId="0" borderId="0" xfId="0" applyNumberFormat="1" applyFill="1"/>
    <xf numFmtId="0" fontId="10" fillId="0" borderId="4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0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0" fillId="4" borderId="0" xfId="0" applyFill="1" applyBorder="1"/>
    <xf numFmtId="0" fontId="10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20" fontId="3" fillId="0" borderId="3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7" xfId="0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образованию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Городские соревнования по спортивному туризму
Соревнования Красногвардейского района Санкт-Петербурга по спортивному туризму</v>
          </cell>
        </row>
        <row r="27">
          <cell r="C27" t="str">
            <v>27 - 28 февраля 2021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А.Б. Михайлов,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Е.А. Череватенко,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Q53">
            <v>0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16-21_3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ЮЮ_3</v>
          </cell>
          <cell r="M56">
            <v>15</v>
          </cell>
          <cell r="N56">
            <v>21</v>
          </cell>
          <cell r="P56" t="str">
            <v>1ю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153</v>
          </cell>
        </row>
        <row r="2">
          <cell r="E2" t="str">
            <v>7.1</v>
          </cell>
          <cell r="F2">
            <v>1</v>
          </cell>
          <cell r="G2">
            <v>71</v>
          </cell>
          <cell r="H2" t="str">
            <v>Артемьева Дарья</v>
          </cell>
          <cell r="I2">
            <v>2009</v>
          </cell>
          <cell r="J2" t="str">
            <v>1ю</v>
          </cell>
          <cell r="K2" t="str">
            <v>ж</v>
          </cell>
          <cell r="L2" t="str">
            <v>МД 12-13_1</v>
          </cell>
          <cell r="N2">
            <v>1</v>
          </cell>
          <cell r="O2" t="str">
            <v/>
          </cell>
          <cell r="Q2">
            <v>4</v>
          </cell>
          <cell r="R2">
            <v>2009</v>
          </cell>
          <cell r="S2" t="str">
            <v>МД 12-13_1ж</v>
          </cell>
          <cell r="U2">
            <v>250</v>
          </cell>
        </row>
        <row r="3">
          <cell r="E3" t="str">
            <v>7.2</v>
          </cell>
          <cell r="F3">
            <v>2</v>
          </cell>
          <cell r="G3">
            <v>72</v>
          </cell>
          <cell r="H3" t="str">
            <v>Сафонова Ольга</v>
          </cell>
          <cell r="I3">
            <v>2009</v>
          </cell>
          <cell r="J3" t="str">
            <v>б/р</v>
          </cell>
          <cell r="K3" t="str">
            <v>ж</v>
          </cell>
          <cell r="L3" t="str">
            <v>МД 12-13_1</v>
          </cell>
          <cell r="N3">
            <v>1</v>
          </cell>
          <cell r="O3" t="str">
            <v/>
          </cell>
          <cell r="Q3">
            <v>0</v>
          </cell>
          <cell r="R3">
            <v>2009</v>
          </cell>
          <cell r="S3" t="str">
            <v>МД 12-13_1ж</v>
          </cell>
          <cell r="U3">
            <v>250</v>
          </cell>
        </row>
        <row r="4">
          <cell r="E4" t="str">
            <v>7.3</v>
          </cell>
          <cell r="F4">
            <v>3</v>
          </cell>
          <cell r="G4">
            <v>73</v>
          </cell>
          <cell r="H4" t="str">
            <v>Дорохова Ксения</v>
          </cell>
          <cell r="I4">
            <v>2008</v>
          </cell>
          <cell r="J4" t="str">
            <v>б/р</v>
          </cell>
          <cell r="K4" t="str">
            <v>ж</v>
          </cell>
          <cell r="L4" t="str">
            <v>МД 12-13_1</v>
          </cell>
          <cell r="N4">
            <v>1</v>
          </cell>
          <cell r="O4" t="str">
            <v/>
          </cell>
          <cell r="Q4">
            <v>0</v>
          </cell>
          <cell r="R4">
            <v>2008</v>
          </cell>
          <cell r="S4" t="str">
            <v>МД 12-13_1ж</v>
          </cell>
          <cell r="U4">
            <v>250</v>
          </cell>
        </row>
        <row r="5">
          <cell r="E5" t="str">
            <v>7.4</v>
          </cell>
          <cell r="F5">
            <v>4</v>
          </cell>
          <cell r="G5">
            <v>74</v>
          </cell>
          <cell r="H5" t="str">
            <v>Гуркин Даниил</v>
          </cell>
          <cell r="I5">
            <v>2008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/>
          </cell>
          <cell r="Q5">
            <v>0</v>
          </cell>
          <cell r="R5">
            <v>2008</v>
          </cell>
          <cell r="S5" t="str">
            <v>МД 12-13_1м</v>
          </cell>
          <cell r="U5">
            <v>250</v>
          </cell>
        </row>
        <row r="6">
          <cell r="E6" t="str">
            <v>24.1</v>
          </cell>
          <cell r="F6">
            <v>1</v>
          </cell>
          <cell r="G6">
            <v>241</v>
          </cell>
          <cell r="H6" t="str">
            <v>Кудрявцева Ксения</v>
          </cell>
          <cell r="I6">
            <v>2010</v>
          </cell>
          <cell r="J6" t="str">
            <v>б/р</v>
          </cell>
          <cell r="K6" t="str">
            <v>ж</v>
          </cell>
          <cell r="L6" t="str">
            <v>МД 10-11_1</v>
          </cell>
          <cell r="N6">
            <v>1</v>
          </cell>
          <cell r="O6" t="str">
            <v/>
          </cell>
          <cell r="Q6">
            <v>0</v>
          </cell>
          <cell r="R6">
            <v>2010</v>
          </cell>
          <cell r="S6" t="str">
            <v>МД 10-11_1ж</v>
          </cell>
          <cell r="U6">
            <v>250</v>
          </cell>
        </row>
        <row r="7">
          <cell r="E7" t="str">
            <v>24.2</v>
          </cell>
          <cell r="F7">
            <v>2</v>
          </cell>
          <cell r="G7">
            <v>242</v>
          </cell>
          <cell r="H7" t="str">
            <v>Суворов Дмитрий</v>
          </cell>
          <cell r="I7">
            <v>2011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/>
          </cell>
          <cell r="Q7">
            <v>0</v>
          </cell>
          <cell r="R7">
            <v>2011</v>
          </cell>
          <cell r="S7" t="str">
            <v>МД 10-11_1м</v>
          </cell>
          <cell r="U7">
            <v>250</v>
          </cell>
        </row>
        <row r="8">
          <cell r="E8" t="str">
            <v>24.3</v>
          </cell>
          <cell r="F8">
            <v>3</v>
          </cell>
          <cell r="G8">
            <v>243</v>
          </cell>
          <cell r="H8" t="str">
            <v>Сапожников Илья</v>
          </cell>
          <cell r="I8">
            <v>2009</v>
          </cell>
          <cell r="J8" t="str">
            <v>б/р</v>
          </cell>
          <cell r="K8" t="str">
            <v>м</v>
          </cell>
          <cell r="L8" t="str">
            <v>МД 12-13_1</v>
          </cell>
          <cell r="N8">
            <v>1</v>
          </cell>
          <cell r="O8" t="str">
            <v/>
          </cell>
          <cell r="Q8">
            <v>0</v>
          </cell>
          <cell r="R8">
            <v>2009</v>
          </cell>
          <cell r="S8" t="str">
            <v>МД 12-13_1м</v>
          </cell>
          <cell r="U8">
            <v>250</v>
          </cell>
        </row>
        <row r="9">
          <cell r="E9" t="str">
            <v>2.1</v>
          </cell>
          <cell r="F9">
            <v>1</v>
          </cell>
          <cell r="G9">
            <v>21</v>
          </cell>
          <cell r="H9" t="str">
            <v>Слепцов Иван</v>
          </cell>
          <cell r="I9">
            <v>2009</v>
          </cell>
          <cell r="J9" t="str">
            <v>б/р</v>
          </cell>
          <cell r="K9" t="str">
            <v>м</v>
          </cell>
          <cell r="L9" t="str">
            <v>МД 12-13_1</v>
          </cell>
          <cell r="N9">
            <v>1</v>
          </cell>
          <cell r="O9" t="str">
            <v/>
          </cell>
          <cell r="Q9">
            <v>0</v>
          </cell>
          <cell r="R9">
            <v>2009</v>
          </cell>
          <cell r="S9" t="str">
            <v>МД 12-13_1м</v>
          </cell>
          <cell r="U9">
            <v>250</v>
          </cell>
        </row>
        <row r="10">
          <cell r="E10" t="str">
            <v>2.2</v>
          </cell>
          <cell r="F10">
            <v>2</v>
          </cell>
          <cell r="G10">
            <v>22</v>
          </cell>
          <cell r="H10" t="str">
            <v>Спасский Фёдор</v>
          </cell>
          <cell r="I10">
            <v>2010</v>
          </cell>
          <cell r="J10" t="str">
            <v>б/р</v>
          </cell>
          <cell r="K10" t="str">
            <v>м</v>
          </cell>
          <cell r="L10" t="str">
            <v>МД 10-11_1</v>
          </cell>
          <cell r="N10">
            <v>1</v>
          </cell>
          <cell r="O10" t="str">
            <v/>
          </cell>
          <cell r="Q10">
            <v>0</v>
          </cell>
          <cell r="R10">
            <v>2010</v>
          </cell>
          <cell r="S10" t="str">
            <v>МД 10-11_1м</v>
          </cell>
          <cell r="U10">
            <v>250</v>
          </cell>
        </row>
        <row r="11">
          <cell r="E11" t="str">
            <v>2.3</v>
          </cell>
          <cell r="F11">
            <v>3</v>
          </cell>
          <cell r="G11">
            <v>23</v>
          </cell>
          <cell r="H11" t="str">
            <v>Мучник Юлия</v>
          </cell>
          <cell r="I11">
            <v>2010</v>
          </cell>
          <cell r="J11" t="str">
            <v>б/р</v>
          </cell>
          <cell r="K11" t="str">
            <v>ж</v>
          </cell>
          <cell r="L11" t="str">
            <v>МД 10-11_1</v>
          </cell>
          <cell r="N11">
            <v>1</v>
          </cell>
          <cell r="O11" t="str">
            <v/>
          </cell>
          <cell r="Q11">
            <v>0</v>
          </cell>
          <cell r="R11">
            <v>2010</v>
          </cell>
          <cell r="S11" t="str">
            <v>МД 10-11_1ж</v>
          </cell>
          <cell r="U11">
            <v>250</v>
          </cell>
        </row>
        <row r="12">
          <cell r="E12" t="str">
            <v>25.1</v>
          </cell>
          <cell r="F12">
            <v>1</v>
          </cell>
          <cell r="G12">
            <v>251</v>
          </cell>
          <cell r="H12" t="str">
            <v>Демченко Дмитрий</v>
          </cell>
          <cell r="I12">
            <v>2011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O12" t="str">
            <v/>
          </cell>
          <cell r="Q12">
            <v>0</v>
          </cell>
          <cell r="R12">
            <v>2011</v>
          </cell>
          <cell r="S12" t="str">
            <v>МД 10-11_1м</v>
          </cell>
          <cell r="U12">
            <v>250</v>
          </cell>
        </row>
        <row r="13">
          <cell r="E13" t="str">
            <v>25.2</v>
          </cell>
          <cell r="F13">
            <v>2</v>
          </cell>
          <cell r="G13">
            <v>252</v>
          </cell>
          <cell r="H13" t="str">
            <v>Румянцева Эвелина</v>
          </cell>
          <cell r="I13">
            <v>2009</v>
          </cell>
          <cell r="J13" t="str">
            <v>б/р</v>
          </cell>
          <cell r="K13" t="str">
            <v>ж</v>
          </cell>
          <cell r="L13" t="str">
            <v>МД 12-13_1</v>
          </cell>
          <cell r="N13">
            <v>1</v>
          </cell>
          <cell r="O13" t="str">
            <v/>
          </cell>
          <cell r="Q13">
            <v>0</v>
          </cell>
          <cell r="R13">
            <v>2009</v>
          </cell>
          <cell r="S13" t="str">
            <v>МД 12-13_1ж</v>
          </cell>
          <cell r="U13">
            <v>250</v>
          </cell>
        </row>
        <row r="14">
          <cell r="E14" t="str">
            <v>25.3</v>
          </cell>
          <cell r="F14">
            <v>3</v>
          </cell>
          <cell r="G14">
            <v>253</v>
          </cell>
          <cell r="H14" t="str">
            <v>Михайлова Александра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/>
          </cell>
          <cell r="Q14">
            <v>0</v>
          </cell>
          <cell r="R14">
            <v>2010</v>
          </cell>
          <cell r="S14" t="str">
            <v>МД 10-11_1ж</v>
          </cell>
          <cell r="U14">
            <v>250</v>
          </cell>
        </row>
        <row r="15">
          <cell r="E15" t="str">
            <v>4.1</v>
          </cell>
          <cell r="F15">
            <v>1</v>
          </cell>
          <cell r="G15">
            <v>41</v>
          </cell>
          <cell r="H15" t="str">
            <v>Степнов Леонид</v>
          </cell>
          <cell r="I15">
            <v>2009</v>
          </cell>
          <cell r="J15" t="str">
            <v>б/р</v>
          </cell>
          <cell r="K15" t="str">
            <v>м</v>
          </cell>
          <cell r="L15" t="str">
            <v>МД 12-13_1</v>
          </cell>
          <cell r="N15">
            <v>1</v>
          </cell>
          <cell r="O15" t="str">
            <v/>
          </cell>
          <cell r="Q15">
            <v>0</v>
          </cell>
          <cell r="R15">
            <v>2009</v>
          </cell>
          <cell r="S15" t="str">
            <v>МД 12-13_1м</v>
          </cell>
          <cell r="U15">
            <v>250</v>
          </cell>
        </row>
        <row r="16">
          <cell r="E16" t="str">
            <v>22.1</v>
          </cell>
          <cell r="F16">
            <v>1</v>
          </cell>
          <cell r="G16">
            <v>221</v>
          </cell>
          <cell r="H16" t="str">
            <v>Лебедев Филипп</v>
          </cell>
          <cell r="I16">
            <v>2011</v>
          </cell>
          <cell r="J16" t="str">
            <v>б/р</v>
          </cell>
          <cell r="K16" t="str">
            <v>м</v>
          </cell>
          <cell r="L16" t="str">
            <v>МД 10-11_1</v>
          </cell>
          <cell r="N16">
            <v>1</v>
          </cell>
          <cell r="O16" t="str">
            <v/>
          </cell>
          <cell r="Q16">
            <v>0</v>
          </cell>
          <cell r="R16">
            <v>2011</v>
          </cell>
          <cell r="S16" t="str">
            <v>МД 10-11_1м</v>
          </cell>
          <cell r="U16">
            <v>250</v>
          </cell>
        </row>
        <row r="17">
          <cell r="E17" t="str">
            <v>22.2</v>
          </cell>
          <cell r="F17">
            <v>2</v>
          </cell>
          <cell r="G17">
            <v>222</v>
          </cell>
          <cell r="H17" t="str">
            <v>Рукосуев Игорь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10-11_1</v>
          </cell>
          <cell r="N17">
            <v>1</v>
          </cell>
          <cell r="O17" t="str">
            <v/>
          </cell>
          <cell r="Q17">
            <v>0</v>
          </cell>
          <cell r="R17">
            <v>2010</v>
          </cell>
          <cell r="S17" t="str">
            <v>МД 10-11_1м</v>
          </cell>
          <cell r="U17">
            <v>250</v>
          </cell>
        </row>
        <row r="18">
          <cell r="E18" t="str">
            <v>18.1</v>
          </cell>
          <cell r="F18">
            <v>1</v>
          </cell>
          <cell r="G18">
            <v>181</v>
          </cell>
          <cell r="H18" t="str">
            <v>Емельянова Юлия</v>
          </cell>
          <cell r="I18">
            <v>2010</v>
          </cell>
          <cell r="J18" t="str">
            <v>2ю</v>
          </cell>
          <cell r="K18" t="str">
            <v>ж</v>
          </cell>
          <cell r="L18" t="str">
            <v>МД 12-13_1</v>
          </cell>
          <cell r="N18">
            <v>1</v>
          </cell>
          <cell r="O18" t="str">
            <v/>
          </cell>
          <cell r="Q18">
            <v>1.2</v>
          </cell>
          <cell r="R18">
            <v>2010</v>
          </cell>
          <cell r="S18" t="str">
            <v>МД 12-13_1ж</v>
          </cell>
          <cell r="U18">
            <v>250</v>
          </cell>
        </row>
        <row r="19">
          <cell r="E19" t="str">
            <v>18.2</v>
          </cell>
          <cell r="F19">
            <v>2</v>
          </cell>
          <cell r="G19">
            <v>182</v>
          </cell>
          <cell r="H19" t="str">
            <v>Зархина Ульяна</v>
          </cell>
          <cell r="I19">
            <v>2011</v>
          </cell>
          <cell r="J19" t="str">
            <v>б/р</v>
          </cell>
          <cell r="K19" t="str">
            <v>ж</v>
          </cell>
          <cell r="L19" t="str">
            <v>МД 12-13_1</v>
          </cell>
          <cell r="N19">
            <v>1</v>
          </cell>
          <cell r="O19" t="str">
            <v/>
          </cell>
          <cell r="Q19">
            <v>0</v>
          </cell>
          <cell r="R19">
            <v>2011</v>
          </cell>
          <cell r="S19" t="str">
            <v>МД 12-13_1ж</v>
          </cell>
          <cell r="U19">
            <v>250</v>
          </cell>
        </row>
        <row r="20">
          <cell r="E20" t="str">
            <v>18.3</v>
          </cell>
          <cell r="F20">
            <v>3</v>
          </cell>
          <cell r="G20">
            <v>183</v>
          </cell>
          <cell r="H20" t="str">
            <v>Тлустый Руслан</v>
          </cell>
          <cell r="I20">
            <v>2011</v>
          </cell>
          <cell r="J20" t="str">
            <v>б/р</v>
          </cell>
          <cell r="K20" t="str">
            <v>м</v>
          </cell>
          <cell r="L20" t="str">
            <v>МД 12-13_1</v>
          </cell>
          <cell r="N20">
            <v>1</v>
          </cell>
          <cell r="O20" t="str">
            <v/>
          </cell>
          <cell r="Q20">
            <v>0</v>
          </cell>
          <cell r="R20">
            <v>2011</v>
          </cell>
          <cell r="S20" t="str">
            <v>МД 12-13_1м</v>
          </cell>
          <cell r="U20">
            <v>250</v>
          </cell>
        </row>
        <row r="21">
          <cell r="E21" t="str">
            <v>18.4</v>
          </cell>
          <cell r="F21">
            <v>4</v>
          </cell>
          <cell r="G21">
            <v>184</v>
          </cell>
          <cell r="H21" t="str">
            <v>Федорова София</v>
          </cell>
          <cell r="I21">
            <v>2009</v>
          </cell>
          <cell r="J21" t="str">
            <v>б/р</v>
          </cell>
          <cell r="K21" t="str">
            <v>ж</v>
          </cell>
          <cell r="L21" t="str">
            <v>МД 12-13_1</v>
          </cell>
          <cell r="N21">
            <v>1</v>
          </cell>
          <cell r="O21" t="str">
            <v/>
          </cell>
          <cell r="Q21">
            <v>0</v>
          </cell>
          <cell r="R21">
            <v>2009</v>
          </cell>
          <cell r="S21" t="str">
            <v>МД 12-13_1ж</v>
          </cell>
          <cell r="U21">
            <v>250</v>
          </cell>
        </row>
        <row r="22">
          <cell r="E22" t="str">
            <v>18.5</v>
          </cell>
          <cell r="F22">
            <v>5</v>
          </cell>
          <cell r="G22">
            <v>185</v>
          </cell>
          <cell r="H22" t="str">
            <v>Борисов Даниил</v>
          </cell>
          <cell r="I22">
            <v>2011</v>
          </cell>
          <cell r="J22" t="str">
            <v>б/р</v>
          </cell>
          <cell r="K22" t="str">
            <v>м</v>
          </cell>
          <cell r="L22" t="str">
            <v>МД 12-13_1</v>
          </cell>
          <cell r="N22">
            <v>1</v>
          </cell>
          <cell r="O22" t="str">
            <v/>
          </cell>
          <cell r="Q22">
            <v>0</v>
          </cell>
          <cell r="R22">
            <v>2011</v>
          </cell>
          <cell r="S22" t="str">
            <v>МД 12-13_1м</v>
          </cell>
          <cell r="U22">
            <v>250</v>
          </cell>
        </row>
        <row r="23">
          <cell r="E23" t="str">
            <v>18.6</v>
          </cell>
          <cell r="F23">
            <v>6</v>
          </cell>
          <cell r="G23">
            <v>186</v>
          </cell>
          <cell r="H23" t="str">
            <v>Белов Иван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МД 12-13_1</v>
          </cell>
          <cell r="N23">
            <v>1</v>
          </cell>
          <cell r="O23" t="str">
            <v/>
          </cell>
          <cell r="Q23">
            <v>0</v>
          </cell>
          <cell r="R23">
            <v>2010</v>
          </cell>
          <cell r="S23" t="str">
            <v>МД 12-13_1м</v>
          </cell>
          <cell r="U23">
            <v>250</v>
          </cell>
        </row>
        <row r="24">
          <cell r="E24" t="str">
            <v>18.7</v>
          </cell>
          <cell r="F24">
            <v>7</v>
          </cell>
          <cell r="G24">
            <v>187</v>
          </cell>
          <cell r="H24" t="str">
            <v>Кондратьев Тимофей</v>
          </cell>
          <cell r="I24">
            <v>2010</v>
          </cell>
          <cell r="J24" t="str">
            <v>1ю</v>
          </cell>
          <cell r="K24" t="str">
            <v>м</v>
          </cell>
          <cell r="L24" t="str">
            <v>МД 12-13_1</v>
          </cell>
          <cell r="N24">
            <v>1</v>
          </cell>
          <cell r="O24" t="str">
            <v/>
          </cell>
          <cell r="Q24">
            <v>4</v>
          </cell>
          <cell r="R24">
            <v>2010</v>
          </cell>
          <cell r="S24" t="str">
            <v>МД 12-13_1м</v>
          </cell>
          <cell r="U24">
            <v>250</v>
          </cell>
        </row>
        <row r="25">
          <cell r="E25" t="str">
            <v>18.8</v>
          </cell>
          <cell r="F25">
            <v>8</v>
          </cell>
          <cell r="G25">
            <v>188</v>
          </cell>
          <cell r="H25" t="str">
            <v>Башкирова Анна</v>
          </cell>
          <cell r="I25">
            <v>2012</v>
          </cell>
          <cell r="J25" t="str">
            <v>б/р</v>
          </cell>
          <cell r="K25" t="str">
            <v>ж</v>
          </cell>
          <cell r="L25" t="str">
            <v>МД 12-13_1</v>
          </cell>
          <cell r="N25">
            <v>1</v>
          </cell>
          <cell r="O25" t="str">
            <v/>
          </cell>
          <cell r="Q25">
            <v>0</v>
          </cell>
          <cell r="R25">
            <v>2012</v>
          </cell>
          <cell r="S25" t="str">
            <v>МД 12-13_1ж</v>
          </cell>
          <cell r="U25">
            <v>250</v>
          </cell>
        </row>
        <row r="26">
          <cell r="E26" t="str">
            <v>18.9</v>
          </cell>
          <cell r="F26">
            <v>9</v>
          </cell>
          <cell r="G26">
            <v>189</v>
          </cell>
          <cell r="H26" t="str">
            <v>Корнилов Евгений</v>
          </cell>
          <cell r="I26">
            <v>2012</v>
          </cell>
          <cell r="J26" t="str">
            <v>б/р</v>
          </cell>
          <cell r="K26" t="str">
            <v>ж</v>
          </cell>
          <cell r="L26" t="str">
            <v>МД 12-13_1</v>
          </cell>
          <cell r="N26">
            <v>1</v>
          </cell>
          <cell r="O26" t="str">
            <v/>
          </cell>
          <cell r="Q26">
            <v>0</v>
          </cell>
          <cell r="R26">
            <v>2012</v>
          </cell>
          <cell r="S26" t="str">
            <v>МД 12-13_1ж</v>
          </cell>
          <cell r="U26">
            <v>250</v>
          </cell>
        </row>
        <row r="27">
          <cell r="E27" t="str">
            <v>18.10</v>
          </cell>
          <cell r="F27">
            <v>10</v>
          </cell>
          <cell r="G27">
            <v>190</v>
          </cell>
          <cell r="H27" t="str">
            <v>Киселева Александра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МД 12-13_1</v>
          </cell>
          <cell r="N27">
            <v>1</v>
          </cell>
          <cell r="O27" t="str">
            <v/>
          </cell>
          <cell r="Q27">
            <v>0</v>
          </cell>
          <cell r="R27">
            <v>2012</v>
          </cell>
          <cell r="S27" t="str">
            <v>МД 12-13_1ж</v>
          </cell>
          <cell r="U27">
            <v>250</v>
          </cell>
        </row>
        <row r="28">
          <cell r="E28" t="str">
            <v>18.11</v>
          </cell>
          <cell r="F28">
            <v>11</v>
          </cell>
          <cell r="G28">
            <v>191</v>
          </cell>
          <cell r="H28" t="str">
            <v>Федорова Вера</v>
          </cell>
          <cell r="I28">
            <v>2010</v>
          </cell>
          <cell r="J28" t="str">
            <v>б/р</v>
          </cell>
          <cell r="K28" t="str">
            <v>ж</v>
          </cell>
          <cell r="L28" t="str">
            <v>МД 12-13_1</v>
          </cell>
          <cell r="N28">
            <v>1</v>
          </cell>
          <cell r="O28" t="str">
            <v/>
          </cell>
          <cell r="Q28">
            <v>0</v>
          </cell>
          <cell r="R28">
            <v>2010</v>
          </cell>
          <cell r="S28" t="str">
            <v>МД 12-13_1ж</v>
          </cell>
          <cell r="U28">
            <v>250</v>
          </cell>
        </row>
        <row r="29">
          <cell r="E29" t="str">
            <v>18.12</v>
          </cell>
          <cell r="F29">
            <v>12</v>
          </cell>
          <cell r="G29">
            <v>192</v>
          </cell>
          <cell r="H29" t="str">
            <v>Трофимов Алексей</v>
          </cell>
          <cell r="I29">
            <v>2011</v>
          </cell>
          <cell r="J29" t="str">
            <v>б/р</v>
          </cell>
          <cell r="K29" t="str">
            <v>м</v>
          </cell>
          <cell r="L29" t="str">
            <v>МД 12-13_1</v>
          </cell>
          <cell r="N29">
            <v>1</v>
          </cell>
          <cell r="O29" t="str">
            <v/>
          </cell>
          <cell r="Q29">
            <v>0</v>
          </cell>
          <cell r="R29">
            <v>2011</v>
          </cell>
          <cell r="S29" t="str">
            <v>МД 12-13_1м</v>
          </cell>
          <cell r="U29">
            <v>250</v>
          </cell>
        </row>
        <row r="30">
          <cell r="E30" t="str">
            <v>21.1</v>
          </cell>
          <cell r="F30">
            <v>1</v>
          </cell>
          <cell r="G30">
            <v>211</v>
          </cell>
          <cell r="H30" t="str">
            <v>Голубовская Ариадна</v>
          </cell>
          <cell r="I30">
            <v>2011</v>
          </cell>
          <cell r="J30" t="str">
            <v>б/р</v>
          </cell>
          <cell r="K30" t="str">
            <v>ж</v>
          </cell>
          <cell r="L30" t="str">
            <v>МД 12-13_1</v>
          </cell>
          <cell r="N30">
            <v>1</v>
          </cell>
          <cell r="O30" t="str">
            <v/>
          </cell>
          <cell r="Q30">
            <v>0</v>
          </cell>
          <cell r="R30">
            <v>2011</v>
          </cell>
          <cell r="S30" t="str">
            <v>МД 12-13_1ж</v>
          </cell>
          <cell r="U30">
            <v>250</v>
          </cell>
        </row>
        <row r="31">
          <cell r="E31" t="str">
            <v>21.2</v>
          </cell>
          <cell r="F31">
            <v>2</v>
          </cell>
          <cell r="G31">
            <v>212</v>
          </cell>
          <cell r="H31" t="str">
            <v>Попазова Анна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/>
          </cell>
          <cell r="Q31">
            <v>0</v>
          </cell>
          <cell r="R31">
            <v>2011</v>
          </cell>
          <cell r="S31" t="str">
            <v>МД 12-13_1ж</v>
          </cell>
          <cell r="U31">
            <v>250</v>
          </cell>
        </row>
        <row r="32">
          <cell r="E32" t="str">
            <v>5.1</v>
          </cell>
          <cell r="F32">
            <v>1</v>
          </cell>
          <cell r="G32">
            <v>51</v>
          </cell>
          <cell r="H32" t="str">
            <v>Лапенко Алиса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12-13_1</v>
          </cell>
          <cell r="N32">
            <v>1</v>
          </cell>
          <cell r="O32" t="str">
            <v/>
          </cell>
          <cell r="Q32">
            <v>0</v>
          </cell>
          <cell r="R32">
            <v>2011</v>
          </cell>
          <cell r="S32" t="str">
            <v>МД 12-13_1ж</v>
          </cell>
          <cell r="U32">
            <v>250</v>
          </cell>
        </row>
        <row r="33">
          <cell r="E33" t="str">
            <v>5.2</v>
          </cell>
          <cell r="F33">
            <v>2</v>
          </cell>
          <cell r="G33">
            <v>52</v>
          </cell>
          <cell r="H33" t="str">
            <v>Шандра Ярослав</v>
          </cell>
          <cell r="I33">
            <v>2009</v>
          </cell>
          <cell r="J33" t="str">
            <v>б/р</v>
          </cell>
          <cell r="K33" t="str">
            <v>м</v>
          </cell>
          <cell r="L33" t="str">
            <v>МД 12-13_1</v>
          </cell>
          <cell r="N33">
            <v>1</v>
          </cell>
          <cell r="O33" t="str">
            <v/>
          </cell>
          <cell r="Q33">
            <v>0</v>
          </cell>
          <cell r="R33">
            <v>2009</v>
          </cell>
          <cell r="S33" t="str">
            <v>МД 12-13_1м</v>
          </cell>
          <cell r="U33">
            <v>250</v>
          </cell>
        </row>
        <row r="34">
          <cell r="E34" t="str">
            <v>5.3</v>
          </cell>
          <cell r="F34">
            <v>3</v>
          </cell>
          <cell r="G34">
            <v>53</v>
          </cell>
          <cell r="H34" t="str">
            <v>Егорова Алина</v>
          </cell>
          <cell r="I34">
            <v>2009</v>
          </cell>
          <cell r="J34" t="str">
            <v>б/р</v>
          </cell>
          <cell r="K34" t="str">
            <v>ж</v>
          </cell>
          <cell r="L34" t="str">
            <v>МД 12-13_1</v>
          </cell>
          <cell r="N34">
            <v>1</v>
          </cell>
          <cell r="O34" t="str">
            <v/>
          </cell>
          <cell r="Q34">
            <v>0</v>
          </cell>
          <cell r="R34">
            <v>2009</v>
          </cell>
          <cell r="S34" t="str">
            <v>МД 12-13_1ж</v>
          </cell>
          <cell r="U34">
            <v>250</v>
          </cell>
        </row>
        <row r="35">
          <cell r="E35" t="str">
            <v>5.4</v>
          </cell>
          <cell r="F35">
            <v>4</v>
          </cell>
          <cell r="G35">
            <v>54</v>
          </cell>
          <cell r="H35" t="str">
            <v>Герасимова София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12-13_1</v>
          </cell>
          <cell r="N35">
            <v>1</v>
          </cell>
          <cell r="O35" t="str">
            <v/>
          </cell>
          <cell r="Q35">
            <v>0</v>
          </cell>
          <cell r="R35">
            <v>2011</v>
          </cell>
          <cell r="S35" t="str">
            <v>МД 12-13_1ж</v>
          </cell>
          <cell r="U35">
            <v>250</v>
          </cell>
        </row>
        <row r="36">
          <cell r="E36" t="str">
            <v>5.5</v>
          </cell>
          <cell r="F36">
            <v>5</v>
          </cell>
          <cell r="G36">
            <v>55</v>
          </cell>
          <cell r="H36" t="str">
            <v>Горячкина Алиса</v>
          </cell>
          <cell r="I36">
            <v>2010</v>
          </cell>
          <cell r="J36" t="str">
            <v>б/р</v>
          </cell>
          <cell r="K36" t="str">
            <v>ж</v>
          </cell>
          <cell r="L36" t="str">
            <v>МД 12-13_1</v>
          </cell>
          <cell r="N36">
            <v>1</v>
          </cell>
          <cell r="O36" t="str">
            <v/>
          </cell>
          <cell r="Q36">
            <v>0</v>
          </cell>
          <cell r="R36">
            <v>2010</v>
          </cell>
          <cell r="S36" t="str">
            <v>МД 12-13_1ж</v>
          </cell>
          <cell r="U36">
            <v>250</v>
          </cell>
        </row>
        <row r="37">
          <cell r="E37" t="str">
            <v>5.6</v>
          </cell>
          <cell r="F37">
            <v>6</v>
          </cell>
          <cell r="G37">
            <v>56</v>
          </cell>
          <cell r="H37" t="str">
            <v>Лазута Святослав</v>
          </cell>
          <cell r="I37">
            <v>2011</v>
          </cell>
          <cell r="J37" t="str">
            <v>б/р</v>
          </cell>
          <cell r="K37" t="str">
            <v>м</v>
          </cell>
          <cell r="L37" t="str">
            <v>МД 12-13_1</v>
          </cell>
          <cell r="N37">
            <v>1</v>
          </cell>
          <cell r="O37" t="str">
            <v/>
          </cell>
          <cell r="Q37">
            <v>0</v>
          </cell>
          <cell r="R37">
            <v>2011</v>
          </cell>
          <cell r="S37" t="str">
            <v>МД 12-13_1м</v>
          </cell>
          <cell r="U37">
            <v>250</v>
          </cell>
        </row>
        <row r="38">
          <cell r="E38" t="str">
            <v>5.7</v>
          </cell>
          <cell r="F38">
            <v>7</v>
          </cell>
          <cell r="G38">
            <v>57</v>
          </cell>
          <cell r="H38" t="str">
            <v>Романов Роман</v>
          </cell>
          <cell r="I38">
            <v>2008</v>
          </cell>
          <cell r="J38" t="str">
            <v>б/р</v>
          </cell>
          <cell r="K38" t="str">
            <v>м</v>
          </cell>
          <cell r="L38" t="str">
            <v>МД 12-13_1</v>
          </cell>
          <cell r="N38">
            <v>1</v>
          </cell>
          <cell r="O38" t="str">
            <v/>
          </cell>
          <cell r="Q38">
            <v>0</v>
          </cell>
          <cell r="R38">
            <v>2008</v>
          </cell>
          <cell r="S38" t="str">
            <v>МД 12-13_1м</v>
          </cell>
          <cell r="U38">
            <v>250</v>
          </cell>
        </row>
        <row r="39">
          <cell r="E39" t="str">
            <v>5.8</v>
          </cell>
          <cell r="F39">
            <v>8</v>
          </cell>
          <cell r="G39">
            <v>58</v>
          </cell>
          <cell r="H39" t="str">
            <v>Маслова Алена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12-13_1</v>
          </cell>
          <cell r="N39">
            <v>1</v>
          </cell>
          <cell r="O39" t="str">
            <v/>
          </cell>
          <cell r="Q39">
            <v>0</v>
          </cell>
          <cell r="R39">
            <v>2011</v>
          </cell>
          <cell r="S39" t="str">
            <v>МД 12-13_1ж</v>
          </cell>
          <cell r="U39">
            <v>250</v>
          </cell>
        </row>
        <row r="40">
          <cell r="E40" t="str">
            <v>5.9</v>
          </cell>
          <cell r="F40">
            <v>9</v>
          </cell>
          <cell r="G40">
            <v>59</v>
          </cell>
          <cell r="H40" t="str">
            <v>Лубинец Дарья</v>
          </cell>
          <cell r="I40">
            <v>2008</v>
          </cell>
          <cell r="J40" t="str">
            <v>б/р</v>
          </cell>
          <cell r="K40" t="str">
            <v>ж</v>
          </cell>
          <cell r="L40" t="str">
            <v>МД 12-13_1</v>
          </cell>
          <cell r="N40">
            <v>1</v>
          </cell>
          <cell r="O40" t="str">
            <v/>
          </cell>
          <cell r="Q40">
            <v>0</v>
          </cell>
          <cell r="R40">
            <v>2008</v>
          </cell>
          <cell r="S40" t="str">
            <v>МД 12-13_1ж</v>
          </cell>
          <cell r="U40">
            <v>250</v>
          </cell>
        </row>
        <row r="41">
          <cell r="E41" t="str">
            <v>5.10</v>
          </cell>
          <cell r="F41">
            <v>10</v>
          </cell>
          <cell r="G41">
            <v>60</v>
          </cell>
          <cell r="H41" t="str">
            <v>Кузнецов Алексей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МД 12-13_1</v>
          </cell>
          <cell r="N41">
            <v>1</v>
          </cell>
          <cell r="O41" t="str">
            <v/>
          </cell>
          <cell r="Q41">
            <v>0</v>
          </cell>
          <cell r="R41">
            <v>2011</v>
          </cell>
          <cell r="S41" t="str">
            <v>МД 12-13_1м</v>
          </cell>
          <cell r="U41">
            <v>250</v>
          </cell>
        </row>
        <row r="42">
          <cell r="E42" t="str">
            <v>26.1</v>
          </cell>
          <cell r="F42">
            <v>1</v>
          </cell>
          <cell r="G42">
            <v>261</v>
          </cell>
          <cell r="H42" t="str">
            <v>Михайлова Софья</v>
          </cell>
          <cell r="I42">
            <v>2010</v>
          </cell>
          <cell r="J42" t="str">
            <v>б/р</v>
          </cell>
          <cell r="K42" t="str">
            <v>ж</v>
          </cell>
          <cell r="L42" t="str">
            <v>МД 10-11_1</v>
          </cell>
          <cell r="N42">
            <v>1</v>
          </cell>
          <cell r="O42" t="str">
            <v/>
          </cell>
          <cell r="Q42">
            <v>0</v>
          </cell>
          <cell r="R42">
            <v>2010</v>
          </cell>
          <cell r="S42" t="str">
            <v>МД 10-11_1ж</v>
          </cell>
          <cell r="U42">
            <v>250</v>
          </cell>
        </row>
        <row r="43">
          <cell r="E43" t="str">
            <v>26.2</v>
          </cell>
          <cell r="F43">
            <v>2</v>
          </cell>
          <cell r="G43">
            <v>262</v>
          </cell>
          <cell r="H43" t="str">
            <v>Левина Елизавета</v>
          </cell>
          <cell r="I43">
            <v>2011</v>
          </cell>
          <cell r="J43" t="str">
            <v>б/р</v>
          </cell>
          <cell r="K43" t="str">
            <v>ж</v>
          </cell>
          <cell r="L43" t="str">
            <v>МД 10-11_1</v>
          </cell>
          <cell r="N43">
            <v>1</v>
          </cell>
          <cell r="O43" t="str">
            <v/>
          </cell>
          <cell r="Q43">
            <v>0</v>
          </cell>
          <cell r="R43">
            <v>2011</v>
          </cell>
          <cell r="S43" t="str">
            <v>МД 10-11_1ж</v>
          </cell>
          <cell r="U43">
            <v>250</v>
          </cell>
        </row>
        <row r="44">
          <cell r="E44" t="str">
            <v>26.3</v>
          </cell>
          <cell r="F44">
            <v>3</v>
          </cell>
          <cell r="G44">
            <v>263</v>
          </cell>
          <cell r="H44" t="str">
            <v>Носова Ксения</v>
          </cell>
          <cell r="I44">
            <v>2010</v>
          </cell>
          <cell r="J44" t="str">
            <v>б/р</v>
          </cell>
          <cell r="K44" t="str">
            <v>ж</v>
          </cell>
          <cell r="L44" t="str">
            <v>МД 10-11_1</v>
          </cell>
          <cell r="N44">
            <v>1</v>
          </cell>
          <cell r="O44" t="str">
            <v/>
          </cell>
          <cell r="Q44">
            <v>0</v>
          </cell>
          <cell r="R44">
            <v>2010</v>
          </cell>
          <cell r="S44" t="str">
            <v>МД 10-11_1ж</v>
          </cell>
          <cell r="U44">
            <v>250</v>
          </cell>
        </row>
        <row r="45">
          <cell r="E45" t="str">
            <v>26.4</v>
          </cell>
          <cell r="F45">
            <v>4</v>
          </cell>
          <cell r="G45">
            <v>264</v>
          </cell>
          <cell r="H45" t="str">
            <v>Гордон Анастасия</v>
          </cell>
          <cell r="I45">
            <v>2010</v>
          </cell>
          <cell r="J45" t="str">
            <v>б/р</v>
          </cell>
          <cell r="K45" t="str">
            <v>ж</v>
          </cell>
          <cell r="L45" t="str">
            <v>МД 10-11_1</v>
          </cell>
          <cell r="N45">
            <v>1</v>
          </cell>
          <cell r="O45" t="str">
            <v/>
          </cell>
          <cell r="Q45">
            <v>0</v>
          </cell>
          <cell r="R45">
            <v>2010</v>
          </cell>
          <cell r="S45" t="str">
            <v>МД 10-11_1ж</v>
          </cell>
          <cell r="U45">
            <v>250</v>
          </cell>
        </row>
        <row r="46">
          <cell r="E46" t="str">
            <v>26.5</v>
          </cell>
          <cell r="F46">
            <v>5</v>
          </cell>
          <cell r="G46">
            <v>265</v>
          </cell>
          <cell r="H46" t="str">
            <v>Хабаров Григорий</v>
          </cell>
          <cell r="I46">
            <v>2010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/>
          </cell>
          <cell r="Q46">
            <v>0</v>
          </cell>
          <cell r="R46">
            <v>2010</v>
          </cell>
          <cell r="S46" t="str">
            <v>МД 10-11_1м</v>
          </cell>
          <cell r="U46">
            <v>250</v>
          </cell>
        </row>
        <row r="47">
          <cell r="E47" t="str">
            <v>26.6</v>
          </cell>
          <cell r="F47">
            <v>6</v>
          </cell>
          <cell r="G47">
            <v>266</v>
          </cell>
          <cell r="H47" t="str">
            <v>Маштайтис Валерий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10-11_1</v>
          </cell>
          <cell r="N47">
            <v>1</v>
          </cell>
          <cell r="O47" t="str">
            <v/>
          </cell>
          <cell r="Q47">
            <v>0</v>
          </cell>
          <cell r="R47">
            <v>2010</v>
          </cell>
          <cell r="S47" t="str">
            <v>МД 10-11_1м</v>
          </cell>
          <cell r="U47">
            <v>250</v>
          </cell>
        </row>
        <row r="48">
          <cell r="E48" t="str">
            <v>26.7</v>
          </cell>
          <cell r="F48">
            <v>7</v>
          </cell>
          <cell r="G48">
            <v>267</v>
          </cell>
          <cell r="H48" t="str">
            <v>Никонов Максим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/>
          </cell>
          <cell r="Q48">
            <v>0</v>
          </cell>
          <cell r="R48">
            <v>2011</v>
          </cell>
          <cell r="S48" t="str">
            <v>МД 10-11_1м</v>
          </cell>
          <cell r="U48">
            <v>250</v>
          </cell>
        </row>
        <row r="49">
          <cell r="E49" t="str">
            <v>26.8</v>
          </cell>
          <cell r="F49">
            <v>8</v>
          </cell>
          <cell r="G49">
            <v>268</v>
          </cell>
          <cell r="H49" t="str">
            <v>Куликов Антон</v>
          </cell>
          <cell r="I49">
            <v>2011</v>
          </cell>
          <cell r="J49" t="str">
            <v>б/р</v>
          </cell>
          <cell r="K49" t="str">
            <v>м</v>
          </cell>
          <cell r="L49" t="str">
            <v>МД 10-11_1</v>
          </cell>
          <cell r="N49">
            <v>1</v>
          </cell>
          <cell r="O49" t="str">
            <v/>
          </cell>
          <cell r="Q49">
            <v>0</v>
          </cell>
          <cell r="R49">
            <v>2011</v>
          </cell>
          <cell r="S49" t="str">
            <v>МД 10-11_1м</v>
          </cell>
          <cell r="U49">
            <v>250</v>
          </cell>
        </row>
        <row r="50">
          <cell r="E50" t="str">
            <v>26.9</v>
          </cell>
          <cell r="F50">
            <v>9</v>
          </cell>
          <cell r="G50">
            <v>269</v>
          </cell>
          <cell r="H50" t="str">
            <v>Соколовская Мария</v>
          </cell>
          <cell r="I50">
            <v>2011</v>
          </cell>
          <cell r="J50" t="str">
            <v>б/р</v>
          </cell>
          <cell r="K50" t="str">
            <v>ж</v>
          </cell>
          <cell r="L50" t="str">
            <v>МД 10-11_1</v>
          </cell>
          <cell r="N50">
            <v>1</v>
          </cell>
          <cell r="O50" t="str">
            <v/>
          </cell>
          <cell r="Q50">
            <v>0</v>
          </cell>
          <cell r="R50">
            <v>2011</v>
          </cell>
          <cell r="S50" t="str">
            <v>МД 10-11_1ж</v>
          </cell>
          <cell r="U50">
            <v>250</v>
          </cell>
        </row>
        <row r="51">
          <cell r="E51" t="str">
            <v>26.10</v>
          </cell>
          <cell r="F51">
            <v>10</v>
          </cell>
          <cell r="G51">
            <v>270</v>
          </cell>
          <cell r="H51" t="str">
            <v>Кисмерешкина Варвара</v>
          </cell>
          <cell r="I51">
            <v>2013</v>
          </cell>
          <cell r="J51" t="str">
            <v>б/р</v>
          </cell>
          <cell r="K51" t="str">
            <v>ж</v>
          </cell>
          <cell r="L51" t="str">
            <v>МД 8-9_1</v>
          </cell>
          <cell r="N51">
            <v>1</v>
          </cell>
          <cell r="O51" t="str">
            <v/>
          </cell>
          <cell r="Q51">
            <v>0</v>
          </cell>
          <cell r="R51">
            <v>2013</v>
          </cell>
          <cell r="S51" t="str">
            <v>МД 8-9_1ж</v>
          </cell>
          <cell r="U51">
            <v>250</v>
          </cell>
        </row>
        <row r="52">
          <cell r="E52" t="str">
            <v>26.11</v>
          </cell>
          <cell r="F52">
            <v>11</v>
          </cell>
          <cell r="G52">
            <v>271</v>
          </cell>
          <cell r="H52" t="str">
            <v>Травкина Мария</v>
          </cell>
          <cell r="I52">
            <v>2009</v>
          </cell>
          <cell r="J52" t="str">
            <v>б/р</v>
          </cell>
          <cell r="K52" t="str">
            <v>ж</v>
          </cell>
          <cell r="L52" t="str">
            <v>МД 12-13_1</v>
          </cell>
          <cell r="N52">
            <v>1</v>
          </cell>
          <cell r="O52" t="str">
            <v/>
          </cell>
          <cell r="Q52">
            <v>0</v>
          </cell>
          <cell r="R52">
            <v>2009</v>
          </cell>
          <cell r="S52" t="str">
            <v>МД 12-13_1ж</v>
          </cell>
          <cell r="U52">
            <v>250</v>
          </cell>
        </row>
        <row r="53">
          <cell r="E53" t="str">
            <v>26.12</v>
          </cell>
          <cell r="F53">
            <v>12</v>
          </cell>
          <cell r="G53">
            <v>272</v>
          </cell>
          <cell r="H53" t="str">
            <v>Кущ Мария</v>
          </cell>
          <cell r="I53">
            <v>2009</v>
          </cell>
          <cell r="J53" t="str">
            <v>б/р</v>
          </cell>
          <cell r="K53" t="str">
            <v>ж</v>
          </cell>
          <cell r="L53" t="str">
            <v>МД 12-13_1</v>
          </cell>
          <cell r="N53">
            <v>1</v>
          </cell>
          <cell r="O53" t="str">
            <v/>
          </cell>
          <cell r="Q53">
            <v>0</v>
          </cell>
          <cell r="R53">
            <v>2009</v>
          </cell>
          <cell r="S53" t="str">
            <v>МД 12-13_1ж</v>
          </cell>
          <cell r="U53">
            <v>250</v>
          </cell>
        </row>
        <row r="54">
          <cell r="E54" t="str">
            <v>26.13</v>
          </cell>
          <cell r="F54">
            <v>13</v>
          </cell>
          <cell r="G54">
            <v>273</v>
          </cell>
          <cell r="H54" t="str">
            <v>Красноштанова Марина</v>
          </cell>
          <cell r="I54">
            <v>2009</v>
          </cell>
          <cell r="J54" t="str">
            <v>2ю</v>
          </cell>
          <cell r="K54" t="str">
            <v>ж</v>
          </cell>
          <cell r="L54" t="str">
            <v>МД 12-13_1</v>
          </cell>
          <cell r="N54">
            <v>1</v>
          </cell>
          <cell r="O54" t="str">
            <v/>
          </cell>
          <cell r="Q54">
            <v>1.2</v>
          </cell>
          <cell r="R54">
            <v>2009</v>
          </cell>
          <cell r="S54" t="str">
            <v>МД 12-13_1ж</v>
          </cell>
          <cell r="U54">
            <v>250</v>
          </cell>
        </row>
        <row r="55">
          <cell r="E55" t="str">
            <v>1.1</v>
          </cell>
          <cell r="F55">
            <v>1</v>
          </cell>
          <cell r="G55">
            <v>11</v>
          </cell>
          <cell r="H55" t="str">
            <v>Кузнецова Алина</v>
          </cell>
          <cell r="I55">
            <v>2009</v>
          </cell>
          <cell r="J55" t="str">
            <v>1ю</v>
          </cell>
          <cell r="K55" t="str">
            <v>ж</v>
          </cell>
          <cell r="L55" t="str">
            <v>МД 12-13_1</v>
          </cell>
          <cell r="N55">
            <v>1</v>
          </cell>
          <cell r="O55" t="str">
            <v/>
          </cell>
          <cell r="Q55">
            <v>4</v>
          </cell>
          <cell r="R55">
            <v>2009</v>
          </cell>
          <cell r="S55" t="str">
            <v>МД 12-13_1ж</v>
          </cell>
          <cell r="U55">
            <v>250</v>
          </cell>
        </row>
        <row r="56">
          <cell r="E56" t="str">
            <v>1.2</v>
          </cell>
          <cell r="F56">
            <v>2</v>
          </cell>
          <cell r="G56">
            <v>12</v>
          </cell>
          <cell r="H56" t="str">
            <v>Богдан Мария</v>
          </cell>
          <cell r="I56">
            <v>2009</v>
          </cell>
          <cell r="J56" t="str">
            <v>1ю</v>
          </cell>
          <cell r="K56" t="str">
            <v>ж</v>
          </cell>
          <cell r="L56" t="str">
            <v>МД 12-13_1</v>
          </cell>
          <cell r="N56">
            <v>1</v>
          </cell>
          <cell r="O56" t="str">
            <v/>
          </cell>
          <cell r="Q56">
            <v>4</v>
          </cell>
          <cell r="R56">
            <v>2009</v>
          </cell>
          <cell r="S56" t="str">
            <v>МД 12-13_1ж</v>
          </cell>
          <cell r="U56">
            <v>250</v>
          </cell>
        </row>
        <row r="57">
          <cell r="E57" t="str">
            <v>1.3</v>
          </cell>
          <cell r="F57">
            <v>3</v>
          </cell>
          <cell r="G57">
            <v>13</v>
          </cell>
          <cell r="H57" t="str">
            <v>Богдан Марк</v>
          </cell>
          <cell r="I57">
            <v>2012</v>
          </cell>
          <cell r="J57" t="str">
            <v>б/р</v>
          </cell>
          <cell r="K57" t="str">
            <v>м</v>
          </cell>
          <cell r="L57" t="str">
            <v>МД 8-9_1</v>
          </cell>
          <cell r="N57">
            <v>1</v>
          </cell>
          <cell r="O57" t="str">
            <v/>
          </cell>
          <cell r="Q57">
            <v>0</v>
          </cell>
          <cell r="R57">
            <v>2012</v>
          </cell>
          <cell r="S57" t="str">
            <v>МД 8-9_1м</v>
          </cell>
          <cell r="U57">
            <v>250</v>
          </cell>
        </row>
        <row r="58">
          <cell r="E58" t="str">
            <v>10.1</v>
          </cell>
          <cell r="F58">
            <v>1</v>
          </cell>
          <cell r="G58">
            <v>101</v>
          </cell>
          <cell r="H58" t="str">
            <v>Литвиненко Владислав</v>
          </cell>
          <cell r="I58">
            <v>2010</v>
          </cell>
          <cell r="J58" t="str">
            <v>2ю</v>
          </cell>
          <cell r="K58" t="str">
            <v>м</v>
          </cell>
          <cell r="L58" t="str">
            <v>МД 10-11_1</v>
          </cell>
          <cell r="N58">
            <v>1</v>
          </cell>
          <cell r="O58" t="str">
            <v/>
          </cell>
          <cell r="Q58">
            <v>1.2</v>
          </cell>
          <cell r="R58">
            <v>2010</v>
          </cell>
          <cell r="S58" t="str">
            <v>МД 10-11_1м</v>
          </cell>
          <cell r="U58">
            <v>250</v>
          </cell>
        </row>
        <row r="59">
          <cell r="E59" t="str">
            <v>10.2</v>
          </cell>
          <cell r="F59">
            <v>2</v>
          </cell>
          <cell r="G59">
            <v>102</v>
          </cell>
          <cell r="H59" t="str">
            <v>Якимов Михаил</v>
          </cell>
          <cell r="I59">
            <v>2011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O59" t="str">
            <v/>
          </cell>
          <cell r="Q59">
            <v>0</v>
          </cell>
          <cell r="R59">
            <v>2011</v>
          </cell>
          <cell r="S59" t="str">
            <v>МД 10-11_1м</v>
          </cell>
          <cell r="U59">
            <v>250</v>
          </cell>
        </row>
        <row r="60">
          <cell r="E60" t="str">
            <v>10.3</v>
          </cell>
          <cell r="F60">
            <v>3</v>
          </cell>
          <cell r="G60">
            <v>103</v>
          </cell>
          <cell r="H60" t="str">
            <v>Шинкаренко Агний</v>
          </cell>
          <cell r="I60">
            <v>2010</v>
          </cell>
          <cell r="J60" t="str">
            <v>2ю</v>
          </cell>
          <cell r="K60" t="str">
            <v>м</v>
          </cell>
          <cell r="L60" t="str">
            <v>МД 10-11_1</v>
          </cell>
          <cell r="N60">
            <v>1</v>
          </cell>
          <cell r="O60" t="str">
            <v/>
          </cell>
          <cell r="Q60">
            <v>1.2</v>
          </cell>
          <cell r="R60">
            <v>2010</v>
          </cell>
          <cell r="S60" t="str">
            <v>МД 10-11_1м</v>
          </cell>
          <cell r="U60">
            <v>250</v>
          </cell>
        </row>
        <row r="61">
          <cell r="E61" t="str">
            <v>10.4</v>
          </cell>
          <cell r="F61">
            <v>4</v>
          </cell>
          <cell r="G61">
            <v>104</v>
          </cell>
          <cell r="H61" t="str">
            <v>Ануков Иван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O61" t="str">
            <v/>
          </cell>
          <cell r="Q61">
            <v>0</v>
          </cell>
          <cell r="R61">
            <v>2011</v>
          </cell>
          <cell r="S61" t="str">
            <v>МД 10-11_1м</v>
          </cell>
          <cell r="U61">
            <v>250</v>
          </cell>
        </row>
        <row r="62">
          <cell r="E62" t="str">
            <v>10.5</v>
          </cell>
          <cell r="F62">
            <v>5</v>
          </cell>
          <cell r="G62">
            <v>105</v>
          </cell>
          <cell r="H62" t="str">
            <v>Орлов Александр</v>
          </cell>
          <cell r="I62">
            <v>2010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O62" t="str">
            <v/>
          </cell>
          <cell r="Q62">
            <v>0</v>
          </cell>
          <cell r="R62">
            <v>2010</v>
          </cell>
          <cell r="S62" t="str">
            <v>МД 10-11_1м</v>
          </cell>
          <cell r="U62">
            <v>250</v>
          </cell>
        </row>
        <row r="63">
          <cell r="E63" t="str">
            <v>10.6</v>
          </cell>
          <cell r="F63">
            <v>6</v>
          </cell>
          <cell r="G63">
            <v>106</v>
          </cell>
          <cell r="H63" t="str">
            <v>Петров Ярослав</v>
          </cell>
          <cell r="I63">
            <v>2011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/>
          </cell>
          <cell r="Q63">
            <v>0</v>
          </cell>
          <cell r="R63">
            <v>2011</v>
          </cell>
          <cell r="S63" t="str">
            <v>МД 10-11_1м</v>
          </cell>
          <cell r="U63">
            <v>250</v>
          </cell>
        </row>
        <row r="64">
          <cell r="E64" t="str">
            <v>10.7</v>
          </cell>
          <cell r="F64">
            <v>7</v>
          </cell>
          <cell r="G64">
            <v>107</v>
          </cell>
          <cell r="H64" t="str">
            <v>Кондрахина Мария</v>
          </cell>
          <cell r="I64">
            <v>2011</v>
          </cell>
          <cell r="J64" t="str">
            <v>б/р</v>
          </cell>
          <cell r="K64" t="str">
            <v>ж</v>
          </cell>
          <cell r="L64" t="str">
            <v>МД 10-11_1</v>
          </cell>
          <cell r="N64">
            <v>1</v>
          </cell>
          <cell r="O64" t="str">
            <v/>
          </cell>
          <cell r="Q64">
            <v>0</v>
          </cell>
          <cell r="R64">
            <v>2011</v>
          </cell>
          <cell r="S64" t="str">
            <v>МД 10-11_1ж</v>
          </cell>
          <cell r="U64">
            <v>250</v>
          </cell>
        </row>
        <row r="65">
          <cell r="E65" t="str">
            <v>10.8</v>
          </cell>
          <cell r="F65">
            <v>8</v>
          </cell>
          <cell r="G65">
            <v>108</v>
          </cell>
          <cell r="H65" t="str">
            <v>Евстратова Виктория</v>
          </cell>
          <cell r="I65">
            <v>2010</v>
          </cell>
          <cell r="J65" t="str">
            <v>б/р</v>
          </cell>
          <cell r="K65" t="str">
            <v>ж</v>
          </cell>
          <cell r="L65" t="str">
            <v>МД 10-11_1</v>
          </cell>
          <cell r="N65">
            <v>1</v>
          </cell>
          <cell r="O65" t="str">
            <v/>
          </cell>
          <cell r="Q65">
            <v>0</v>
          </cell>
          <cell r="R65">
            <v>2010</v>
          </cell>
          <cell r="S65" t="str">
            <v>МД 10-11_1ж</v>
          </cell>
          <cell r="U65">
            <v>250</v>
          </cell>
        </row>
        <row r="66">
          <cell r="E66" t="str">
            <v>10.9</v>
          </cell>
          <cell r="F66">
            <v>9</v>
          </cell>
          <cell r="G66">
            <v>109</v>
          </cell>
          <cell r="H66" t="str">
            <v>Дмитриева Таисия</v>
          </cell>
          <cell r="I66">
            <v>2011</v>
          </cell>
          <cell r="J66" t="str">
            <v>б/р</v>
          </cell>
          <cell r="K66" t="str">
            <v>ж</v>
          </cell>
          <cell r="L66" t="str">
            <v>МД 10-11_1</v>
          </cell>
          <cell r="N66">
            <v>1</v>
          </cell>
          <cell r="O66" t="str">
            <v/>
          </cell>
          <cell r="Q66">
            <v>0</v>
          </cell>
          <cell r="R66">
            <v>2011</v>
          </cell>
          <cell r="S66" t="str">
            <v>МД 10-11_1ж</v>
          </cell>
          <cell r="U66">
            <v>250</v>
          </cell>
        </row>
        <row r="67">
          <cell r="E67" t="str">
            <v>10.10</v>
          </cell>
          <cell r="F67">
            <v>10</v>
          </cell>
          <cell r="G67">
            <v>110</v>
          </cell>
          <cell r="H67" t="str">
            <v>Калина Вероника</v>
          </cell>
          <cell r="I67">
            <v>2011</v>
          </cell>
          <cell r="J67" t="str">
            <v>б/р</v>
          </cell>
          <cell r="K67" t="str">
            <v>ж</v>
          </cell>
          <cell r="L67" t="str">
            <v>МД 10-11_1</v>
          </cell>
          <cell r="N67">
            <v>1</v>
          </cell>
          <cell r="O67" t="str">
            <v/>
          </cell>
          <cell r="Q67">
            <v>0</v>
          </cell>
          <cell r="R67">
            <v>2011</v>
          </cell>
          <cell r="S67" t="str">
            <v>МД 10-11_1ж</v>
          </cell>
          <cell r="U67">
            <v>250</v>
          </cell>
        </row>
        <row r="68">
          <cell r="E68" t="str">
            <v>10.11</v>
          </cell>
          <cell r="F68">
            <v>11</v>
          </cell>
          <cell r="G68">
            <v>111</v>
          </cell>
          <cell r="H68" t="str">
            <v>Рыбакова Ринуаль</v>
          </cell>
          <cell r="I68">
            <v>2010</v>
          </cell>
          <cell r="J68" t="str">
            <v>б/р</v>
          </cell>
          <cell r="K68" t="str">
            <v>ж</v>
          </cell>
          <cell r="L68" t="str">
            <v>МД 10-11_1</v>
          </cell>
          <cell r="N68">
            <v>1</v>
          </cell>
          <cell r="O68" t="str">
            <v/>
          </cell>
          <cell r="Q68">
            <v>0</v>
          </cell>
          <cell r="R68">
            <v>2010</v>
          </cell>
          <cell r="S68" t="str">
            <v>МД 10-11_1ж</v>
          </cell>
          <cell r="U68">
            <v>250</v>
          </cell>
        </row>
        <row r="69">
          <cell r="E69" t="str">
            <v>10.12</v>
          </cell>
          <cell r="F69">
            <v>12</v>
          </cell>
          <cell r="G69">
            <v>112</v>
          </cell>
          <cell r="H69" t="str">
            <v>Юданова Кира</v>
          </cell>
          <cell r="I69">
            <v>2011</v>
          </cell>
          <cell r="J69" t="str">
            <v>б/р</v>
          </cell>
          <cell r="K69" t="str">
            <v>ж</v>
          </cell>
          <cell r="L69" t="str">
            <v>МД 10-11_1</v>
          </cell>
          <cell r="N69">
            <v>1</v>
          </cell>
          <cell r="O69" t="str">
            <v/>
          </cell>
          <cell r="Q69">
            <v>0</v>
          </cell>
          <cell r="R69">
            <v>2011</v>
          </cell>
          <cell r="S69" t="str">
            <v>МД 10-11_1ж</v>
          </cell>
          <cell r="U69">
            <v>250</v>
          </cell>
        </row>
        <row r="70">
          <cell r="E70" t="str">
            <v>12.1</v>
          </cell>
          <cell r="F70">
            <v>1</v>
          </cell>
          <cell r="G70">
            <v>121</v>
          </cell>
          <cell r="H70" t="str">
            <v>Макарова Анастасия</v>
          </cell>
          <cell r="I70">
            <v>2009</v>
          </cell>
          <cell r="J70" t="str">
            <v>б/р</v>
          </cell>
          <cell r="K70" t="str">
            <v>ж</v>
          </cell>
          <cell r="L70" t="str">
            <v>МД 12-13_1</v>
          </cell>
          <cell r="N70">
            <v>1</v>
          </cell>
          <cell r="O70" t="str">
            <v/>
          </cell>
          <cell r="Q70">
            <v>0</v>
          </cell>
          <cell r="R70">
            <v>2009</v>
          </cell>
          <cell r="S70" t="str">
            <v>МД 12-13_1ж</v>
          </cell>
          <cell r="U70">
            <v>250</v>
          </cell>
        </row>
        <row r="71">
          <cell r="E71" t="str">
            <v>12.2</v>
          </cell>
          <cell r="F71">
            <v>2</v>
          </cell>
          <cell r="G71">
            <v>122</v>
          </cell>
          <cell r="H71" t="str">
            <v>Егорова Варвара</v>
          </cell>
          <cell r="I71">
            <v>2009</v>
          </cell>
          <cell r="J71" t="str">
            <v>б/р</v>
          </cell>
          <cell r="K71" t="str">
            <v>ж</v>
          </cell>
          <cell r="L71" t="str">
            <v>МД 12-13_1</v>
          </cell>
          <cell r="N71">
            <v>1</v>
          </cell>
          <cell r="O71" t="str">
            <v/>
          </cell>
          <cell r="Q71">
            <v>0</v>
          </cell>
          <cell r="R71">
            <v>2009</v>
          </cell>
          <cell r="S71" t="str">
            <v>МД 12-13_1ж</v>
          </cell>
          <cell r="U71">
            <v>250</v>
          </cell>
        </row>
        <row r="72">
          <cell r="E72" t="str">
            <v>12.3</v>
          </cell>
          <cell r="F72">
            <v>3</v>
          </cell>
          <cell r="G72">
            <v>123</v>
          </cell>
          <cell r="H72" t="str">
            <v>Мазуров Андрей</v>
          </cell>
          <cell r="I72">
            <v>2010</v>
          </cell>
          <cell r="J72" t="str">
            <v>б/р</v>
          </cell>
          <cell r="K72" t="str">
            <v>м</v>
          </cell>
          <cell r="L72" t="str">
            <v>МД 10-11_1</v>
          </cell>
          <cell r="N72">
            <v>1</v>
          </cell>
          <cell r="O72" t="str">
            <v/>
          </cell>
          <cell r="Q72">
            <v>0</v>
          </cell>
          <cell r="R72">
            <v>2010</v>
          </cell>
          <cell r="S72" t="str">
            <v>МД 10-11_1м</v>
          </cell>
          <cell r="U72">
            <v>250</v>
          </cell>
        </row>
        <row r="73">
          <cell r="E73" t="str">
            <v>12.4</v>
          </cell>
          <cell r="F73">
            <v>4</v>
          </cell>
          <cell r="G73">
            <v>124</v>
          </cell>
          <cell r="H73" t="str">
            <v>Титченко Тимофей</v>
          </cell>
          <cell r="I73">
            <v>2011</v>
          </cell>
          <cell r="J73" t="str">
            <v>б/р</v>
          </cell>
          <cell r="K73" t="str">
            <v>м</v>
          </cell>
          <cell r="L73" t="str">
            <v>МД 10-11_1</v>
          </cell>
          <cell r="N73">
            <v>1</v>
          </cell>
          <cell r="O73" t="str">
            <v/>
          </cell>
          <cell r="Q73">
            <v>0</v>
          </cell>
          <cell r="R73">
            <v>2011</v>
          </cell>
          <cell r="S73" t="str">
            <v>МД 10-11_1м</v>
          </cell>
          <cell r="U73">
            <v>250</v>
          </cell>
        </row>
        <row r="74">
          <cell r="E74" t="str">
            <v>12.5</v>
          </cell>
          <cell r="F74">
            <v>5</v>
          </cell>
          <cell r="G74">
            <v>125</v>
          </cell>
          <cell r="H74" t="str">
            <v>Ильин Михаил</v>
          </cell>
          <cell r="I74">
            <v>2011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O74" t="str">
            <v/>
          </cell>
          <cell r="Q74">
            <v>0</v>
          </cell>
          <cell r="R74">
            <v>2011</v>
          </cell>
          <cell r="S74" t="str">
            <v>МД 10-11_1м</v>
          </cell>
          <cell r="U74">
            <v>250</v>
          </cell>
        </row>
        <row r="75">
          <cell r="E75" t="str">
            <v>12.6</v>
          </cell>
          <cell r="F75">
            <v>6</v>
          </cell>
          <cell r="G75">
            <v>126</v>
          </cell>
          <cell r="H75" t="str">
            <v>Кадурин Дамир</v>
          </cell>
          <cell r="I75">
            <v>2011</v>
          </cell>
          <cell r="J75" t="str">
            <v>б/р</v>
          </cell>
          <cell r="K75" t="str">
            <v>м</v>
          </cell>
          <cell r="L75" t="str">
            <v>МД 10-11_1</v>
          </cell>
          <cell r="N75">
            <v>1</v>
          </cell>
          <cell r="O75" t="str">
            <v/>
          </cell>
          <cell r="Q75">
            <v>0</v>
          </cell>
          <cell r="R75">
            <v>2011</v>
          </cell>
          <cell r="S75" t="str">
            <v>МД 10-11_1м</v>
          </cell>
          <cell r="U75">
            <v>250</v>
          </cell>
        </row>
        <row r="76">
          <cell r="E76" t="str">
            <v>12.7</v>
          </cell>
          <cell r="F76">
            <v>7</v>
          </cell>
          <cell r="G76">
            <v>127</v>
          </cell>
          <cell r="H76" t="str">
            <v>Шарыпов Рафаэль</v>
          </cell>
          <cell r="I76">
            <v>2011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/>
          </cell>
          <cell r="Q76">
            <v>0</v>
          </cell>
          <cell r="R76">
            <v>2011</v>
          </cell>
          <cell r="S76" t="str">
            <v>МД 10-11_1м</v>
          </cell>
          <cell r="U76">
            <v>250</v>
          </cell>
        </row>
        <row r="77">
          <cell r="E77" t="str">
            <v>12.8</v>
          </cell>
          <cell r="F77">
            <v>8</v>
          </cell>
          <cell r="G77">
            <v>128</v>
          </cell>
          <cell r="H77" t="str">
            <v>Чумаков Михаил</v>
          </cell>
          <cell r="I77">
            <v>2013</v>
          </cell>
          <cell r="J77" t="str">
            <v>б/р</v>
          </cell>
          <cell r="K77" t="str">
            <v>м</v>
          </cell>
          <cell r="L77" t="str">
            <v>МД 8-9_1</v>
          </cell>
          <cell r="N77">
            <v>1</v>
          </cell>
          <cell r="O77" t="str">
            <v/>
          </cell>
          <cell r="Q77">
            <v>0</v>
          </cell>
          <cell r="R77">
            <v>2013</v>
          </cell>
          <cell r="S77" t="str">
            <v>МД 8-9_1м</v>
          </cell>
          <cell r="U77">
            <v>250</v>
          </cell>
        </row>
        <row r="78">
          <cell r="E78" t="str">
            <v>12.9</v>
          </cell>
          <cell r="F78">
            <v>9</v>
          </cell>
          <cell r="G78">
            <v>129</v>
          </cell>
          <cell r="H78" t="str">
            <v>Рахмонова Анна</v>
          </cell>
          <cell r="I78">
            <v>2011</v>
          </cell>
          <cell r="J78" t="str">
            <v>б/р</v>
          </cell>
          <cell r="K78" t="str">
            <v>ж</v>
          </cell>
          <cell r="L78" t="str">
            <v>МД 10-11_1</v>
          </cell>
          <cell r="N78">
            <v>1</v>
          </cell>
          <cell r="O78" t="str">
            <v/>
          </cell>
          <cell r="Q78">
            <v>0</v>
          </cell>
          <cell r="R78">
            <v>2011</v>
          </cell>
          <cell r="S78" t="str">
            <v>МД 10-11_1ж</v>
          </cell>
          <cell r="U78">
            <v>250</v>
          </cell>
        </row>
        <row r="79">
          <cell r="E79" t="str">
            <v>12.10</v>
          </cell>
          <cell r="F79">
            <v>10</v>
          </cell>
          <cell r="G79">
            <v>130</v>
          </cell>
          <cell r="H79" t="str">
            <v>Поликарпов Георгий</v>
          </cell>
          <cell r="I79">
            <v>2011</v>
          </cell>
          <cell r="J79" t="str">
            <v>б/р</v>
          </cell>
          <cell r="K79" t="str">
            <v>м</v>
          </cell>
          <cell r="L79" t="str">
            <v>МД 10-11_1</v>
          </cell>
          <cell r="N79">
            <v>1</v>
          </cell>
          <cell r="O79" t="str">
            <v/>
          </cell>
          <cell r="Q79">
            <v>0</v>
          </cell>
          <cell r="R79">
            <v>2011</v>
          </cell>
          <cell r="S79" t="str">
            <v>МД 10-11_1м</v>
          </cell>
          <cell r="U79">
            <v>250</v>
          </cell>
        </row>
        <row r="80">
          <cell r="E80" t="str">
            <v>12.11</v>
          </cell>
          <cell r="F80">
            <v>11</v>
          </cell>
          <cell r="G80">
            <v>131</v>
          </cell>
          <cell r="H80" t="str">
            <v>Камукова Лера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O80" t="str">
            <v/>
          </cell>
          <cell r="Q80">
            <v>0</v>
          </cell>
          <cell r="R80">
            <v>2013</v>
          </cell>
          <cell r="S80" t="str">
            <v>МД 8-9_1ж</v>
          </cell>
          <cell r="U80">
            <v>250</v>
          </cell>
        </row>
        <row r="81">
          <cell r="E81" t="str">
            <v>12.12</v>
          </cell>
          <cell r="F81">
            <v>12</v>
          </cell>
          <cell r="G81">
            <v>132</v>
          </cell>
          <cell r="H81" t="str">
            <v>Попкова Лиза</v>
          </cell>
          <cell r="I81">
            <v>2011</v>
          </cell>
          <cell r="J81" t="str">
            <v>б/р</v>
          </cell>
          <cell r="K81" t="str">
            <v>ж</v>
          </cell>
          <cell r="L81" t="str">
            <v>МД 10-11_1</v>
          </cell>
          <cell r="N81">
            <v>1</v>
          </cell>
          <cell r="O81" t="str">
            <v/>
          </cell>
          <cell r="Q81">
            <v>0</v>
          </cell>
          <cell r="R81">
            <v>2011</v>
          </cell>
          <cell r="S81" t="str">
            <v>МД 10-11_1ж</v>
          </cell>
          <cell r="U81">
            <v>250</v>
          </cell>
        </row>
        <row r="82">
          <cell r="E82" t="str">
            <v>9.1</v>
          </cell>
          <cell r="F82">
            <v>1</v>
          </cell>
          <cell r="G82">
            <v>91</v>
          </cell>
          <cell r="H82" t="str">
            <v>Зайцева Ксения</v>
          </cell>
          <cell r="I82">
            <v>2010</v>
          </cell>
          <cell r="J82" t="str">
            <v>б/р</v>
          </cell>
          <cell r="K82" t="str">
            <v>ж</v>
          </cell>
          <cell r="L82" t="str">
            <v>МД 10-11_1</v>
          </cell>
          <cell r="N82">
            <v>1</v>
          </cell>
          <cell r="O82" t="str">
            <v/>
          </cell>
          <cell r="Q82">
            <v>0</v>
          </cell>
          <cell r="R82">
            <v>2010</v>
          </cell>
          <cell r="S82" t="str">
            <v>МД 10-11_1ж</v>
          </cell>
          <cell r="U82">
            <v>250</v>
          </cell>
        </row>
        <row r="83">
          <cell r="E83" t="str">
            <v>9.2</v>
          </cell>
          <cell r="F83">
            <v>2</v>
          </cell>
          <cell r="G83">
            <v>92</v>
          </cell>
          <cell r="H83" t="str">
            <v>Курышев Мирон</v>
          </cell>
          <cell r="I83">
            <v>2009</v>
          </cell>
          <cell r="J83" t="str">
            <v>б/р</v>
          </cell>
          <cell r="K83" t="str">
            <v>м</v>
          </cell>
          <cell r="L83" t="str">
            <v>МД 12-13_1</v>
          </cell>
          <cell r="N83">
            <v>1</v>
          </cell>
          <cell r="O83" t="str">
            <v/>
          </cell>
          <cell r="Q83">
            <v>0</v>
          </cell>
          <cell r="R83">
            <v>2009</v>
          </cell>
          <cell r="S83" t="str">
            <v>МД 12-13_1м</v>
          </cell>
          <cell r="U83">
            <v>250</v>
          </cell>
        </row>
        <row r="84">
          <cell r="E84" t="str">
            <v>9.3</v>
          </cell>
          <cell r="F84">
            <v>3</v>
          </cell>
          <cell r="G84">
            <v>93</v>
          </cell>
          <cell r="H84" t="str">
            <v>Барков Ярослав</v>
          </cell>
          <cell r="I84">
            <v>2008</v>
          </cell>
          <cell r="J84" t="str">
            <v>б/р</v>
          </cell>
          <cell r="K84" t="str">
            <v>м</v>
          </cell>
          <cell r="L84" t="str">
            <v>МД 12-13_1</v>
          </cell>
          <cell r="N84">
            <v>1</v>
          </cell>
          <cell r="O84" t="str">
            <v/>
          </cell>
          <cell r="Q84">
            <v>0</v>
          </cell>
          <cell r="R84">
            <v>2008</v>
          </cell>
          <cell r="S84" t="str">
            <v>МД 12-13_1м</v>
          </cell>
          <cell r="U84">
            <v>250</v>
          </cell>
        </row>
        <row r="85">
          <cell r="E85" t="str">
            <v>9.4</v>
          </cell>
          <cell r="F85">
            <v>4</v>
          </cell>
          <cell r="G85">
            <v>94</v>
          </cell>
          <cell r="H85" t="str">
            <v>Мартынов Ярослав</v>
          </cell>
          <cell r="I85">
            <v>2009</v>
          </cell>
          <cell r="J85" t="str">
            <v>б/р</v>
          </cell>
          <cell r="K85" t="str">
            <v>м</v>
          </cell>
          <cell r="L85" t="str">
            <v>МД 12-13_1</v>
          </cell>
          <cell r="N85">
            <v>1</v>
          </cell>
          <cell r="O85" t="str">
            <v/>
          </cell>
          <cell r="Q85">
            <v>0</v>
          </cell>
          <cell r="R85">
            <v>2009</v>
          </cell>
          <cell r="S85" t="str">
            <v>МД 12-13_1м</v>
          </cell>
          <cell r="U85">
            <v>250</v>
          </cell>
        </row>
        <row r="86">
          <cell r="E86" t="str">
            <v>9.5</v>
          </cell>
          <cell r="F86">
            <v>5</v>
          </cell>
          <cell r="G86">
            <v>95</v>
          </cell>
          <cell r="H86" t="str">
            <v>Ходурова Эмилия</v>
          </cell>
          <cell r="I86">
            <v>2010</v>
          </cell>
          <cell r="J86" t="str">
            <v>б/р</v>
          </cell>
          <cell r="K86" t="str">
            <v>ж</v>
          </cell>
          <cell r="L86" t="str">
            <v>МД 10-11_1</v>
          </cell>
          <cell r="N86">
            <v>1</v>
          </cell>
          <cell r="O86" t="str">
            <v/>
          </cell>
          <cell r="Q86">
            <v>0</v>
          </cell>
          <cell r="R86">
            <v>2010</v>
          </cell>
          <cell r="S86" t="str">
            <v>МД 10-11_1ж</v>
          </cell>
          <cell r="U86">
            <v>250</v>
          </cell>
        </row>
        <row r="87">
          <cell r="E87" t="str">
            <v>9.6</v>
          </cell>
          <cell r="F87">
            <v>6</v>
          </cell>
          <cell r="G87">
            <v>96</v>
          </cell>
          <cell r="H87" t="str">
            <v>Капитонова Александра</v>
          </cell>
          <cell r="I87">
            <v>2010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/>
          </cell>
          <cell r="Q87">
            <v>0</v>
          </cell>
          <cell r="R87">
            <v>2010</v>
          </cell>
          <cell r="S87" t="str">
            <v>МД 10-11_1ж</v>
          </cell>
          <cell r="U87">
            <v>250</v>
          </cell>
        </row>
        <row r="88">
          <cell r="E88" t="str">
            <v>9.7</v>
          </cell>
          <cell r="F88">
            <v>7</v>
          </cell>
          <cell r="G88">
            <v>97</v>
          </cell>
          <cell r="H88" t="str">
            <v>Баранник Вероника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/>
          </cell>
          <cell r="Q88">
            <v>0</v>
          </cell>
          <cell r="R88">
            <v>2011</v>
          </cell>
          <cell r="S88" t="str">
            <v>МД 10-11_1ж</v>
          </cell>
          <cell r="U88">
            <v>250</v>
          </cell>
        </row>
        <row r="89">
          <cell r="E89" t="str">
            <v>9.8</v>
          </cell>
          <cell r="F89">
            <v>8</v>
          </cell>
          <cell r="G89">
            <v>98</v>
          </cell>
          <cell r="H89" t="str">
            <v>Грицюк Мария</v>
          </cell>
          <cell r="I89">
            <v>2012</v>
          </cell>
          <cell r="J89" t="str">
            <v>б/р</v>
          </cell>
          <cell r="K89" t="str">
            <v>ж</v>
          </cell>
          <cell r="L89" t="str">
            <v>МД 8-9_1</v>
          </cell>
          <cell r="N89">
            <v>1</v>
          </cell>
          <cell r="O89" t="str">
            <v/>
          </cell>
          <cell r="Q89">
            <v>0</v>
          </cell>
          <cell r="R89">
            <v>2012</v>
          </cell>
          <cell r="S89" t="str">
            <v>МД 8-9_1ж</v>
          </cell>
          <cell r="U89">
            <v>250</v>
          </cell>
        </row>
        <row r="90">
          <cell r="E90" t="str">
            <v>14.1</v>
          </cell>
          <cell r="F90">
            <v>1</v>
          </cell>
          <cell r="G90">
            <v>141</v>
          </cell>
          <cell r="H90" t="str">
            <v>Жданов Семён</v>
          </cell>
          <cell r="I90">
            <v>2012</v>
          </cell>
          <cell r="J90" t="str">
            <v>б/р</v>
          </cell>
          <cell r="K90" t="str">
            <v>м</v>
          </cell>
          <cell r="L90" t="str">
            <v>МД 8-9_1</v>
          </cell>
          <cell r="N90">
            <v>1</v>
          </cell>
          <cell r="O90" t="str">
            <v/>
          </cell>
          <cell r="Q90">
            <v>0</v>
          </cell>
          <cell r="R90">
            <v>2012</v>
          </cell>
          <cell r="S90" t="str">
            <v>МД 8-9_1м</v>
          </cell>
          <cell r="U90">
            <v>250</v>
          </cell>
        </row>
        <row r="91">
          <cell r="E91" t="str">
            <v>14.2</v>
          </cell>
          <cell r="F91">
            <v>2</v>
          </cell>
          <cell r="G91">
            <v>142</v>
          </cell>
          <cell r="H91" t="str">
            <v>Миролюбов Захар</v>
          </cell>
          <cell r="I91">
            <v>2013</v>
          </cell>
          <cell r="J91" t="str">
            <v>б/р</v>
          </cell>
          <cell r="K91" t="str">
            <v>м</v>
          </cell>
          <cell r="L91" t="str">
            <v>МД 8-9_1</v>
          </cell>
          <cell r="N91">
            <v>1</v>
          </cell>
          <cell r="O91" t="str">
            <v/>
          </cell>
          <cell r="Q91">
            <v>0</v>
          </cell>
          <cell r="R91">
            <v>2013</v>
          </cell>
          <cell r="S91" t="str">
            <v>МД 8-9_1м</v>
          </cell>
          <cell r="U91">
            <v>250</v>
          </cell>
        </row>
        <row r="92">
          <cell r="E92" t="str">
            <v>14.3</v>
          </cell>
          <cell r="F92">
            <v>3</v>
          </cell>
          <cell r="G92">
            <v>143</v>
          </cell>
          <cell r="H92" t="str">
            <v>Черевацкий Сергей</v>
          </cell>
          <cell r="I92">
            <v>2013</v>
          </cell>
          <cell r="J92" t="str">
            <v>б/р</v>
          </cell>
          <cell r="K92" t="str">
            <v>м</v>
          </cell>
          <cell r="L92" t="str">
            <v>МД 8-9_1</v>
          </cell>
          <cell r="N92">
            <v>1</v>
          </cell>
          <cell r="O92" t="str">
            <v/>
          </cell>
          <cell r="Q92">
            <v>0</v>
          </cell>
          <cell r="R92">
            <v>2013</v>
          </cell>
          <cell r="S92" t="str">
            <v>МД 8-9_1м</v>
          </cell>
          <cell r="U92">
            <v>250</v>
          </cell>
        </row>
        <row r="93">
          <cell r="E93" t="str">
            <v>14.4</v>
          </cell>
          <cell r="F93">
            <v>4</v>
          </cell>
          <cell r="G93">
            <v>144</v>
          </cell>
          <cell r="H93" t="str">
            <v xml:space="preserve">Шинкаренко Титомир </v>
          </cell>
          <cell r="I93">
            <v>2012</v>
          </cell>
          <cell r="J93" t="str">
            <v>б/р</v>
          </cell>
          <cell r="K93" t="str">
            <v>м</v>
          </cell>
          <cell r="L93" t="str">
            <v>МД 8-9_1</v>
          </cell>
          <cell r="N93">
            <v>1</v>
          </cell>
          <cell r="O93" t="str">
            <v/>
          </cell>
          <cell r="Q93">
            <v>0</v>
          </cell>
          <cell r="R93">
            <v>2012</v>
          </cell>
          <cell r="S93" t="str">
            <v>МД 8-9_1м</v>
          </cell>
          <cell r="U93">
            <v>250</v>
          </cell>
        </row>
        <row r="94">
          <cell r="E94" t="str">
            <v>14.5</v>
          </cell>
          <cell r="F94">
            <v>5</v>
          </cell>
          <cell r="G94">
            <v>145</v>
          </cell>
          <cell r="H94" t="str">
            <v>Ушаков Дмитрий</v>
          </cell>
          <cell r="I94">
            <v>2013</v>
          </cell>
          <cell r="J94" t="str">
            <v>б/р</v>
          </cell>
          <cell r="K94" t="str">
            <v>м</v>
          </cell>
          <cell r="L94" t="str">
            <v>МД 8-9_1</v>
          </cell>
          <cell r="N94">
            <v>1</v>
          </cell>
          <cell r="O94" t="str">
            <v/>
          </cell>
          <cell r="Q94">
            <v>0</v>
          </cell>
          <cell r="R94">
            <v>2013</v>
          </cell>
          <cell r="S94" t="str">
            <v>МД 8-9_1м</v>
          </cell>
          <cell r="U94">
            <v>250</v>
          </cell>
        </row>
        <row r="95">
          <cell r="E95" t="str">
            <v>14.6</v>
          </cell>
          <cell r="F95">
            <v>6</v>
          </cell>
          <cell r="G95">
            <v>146</v>
          </cell>
          <cell r="H95" t="str">
            <v>Неёлова Мария</v>
          </cell>
          <cell r="I95">
            <v>2012</v>
          </cell>
          <cell r="J95" t="str">
            <v>б/р</v>
          </cell>
          <cell r="K95" t="str">
            <v>ж</v>
          </cell>
          <cell r="L95" t="str">
            <v>МД 8-9_1</v>
          </cell>
          <cell r="N95">
            <v>1</v>
          </cell>
          <cell r="O95" t="str">
            <v/>
          </cell>
          <cell r="Q95">
            <v>0</v>
          </cell>
          <cell r="R95">
            <v>2012</v>
          </cell>
          <cell r="S95" t="str">
            <v>МД 8-9_1ж</v>
          </cell>
          <cell r="U95">
            <v>250</v>
          </cell>
        </row>
        <row r="96">
          <cell r="E96" t="str">
            <v>14.7</v>
          </cell>
          <cell r="F96">
            <v>7</v>
          </cell>
          <cell r="G96">
            <v>147</v>
          </cell>
          <cell r="H96" t="str">
            <v>Титченко Варвара</v>
          </cell>
          <cell r="I96">
            <v>2012</v>
          </cell>
          <cell r="J96" t="str">
            <v>б/р</v>
          </cell>
          <cell r="K96" t="str">
            <v>ж</v>
          </cell>
          <cell r="L96" t="str">
            <v>МД 8-9_1</v>
          </cell>
          <cell r="N96">
            <v>1</v>
          </cell>
          <cell r="O96" t="str">
            <v/>
          </cell>
          <cell r="Q96">
            <v>0</v>
          </cell>
          <cell r="R96">
            <v>2012</v>
          </cell>
          <cell r="S96" t="str">
            <v>МД 8-9_1ж</v>
          </cell>
          <cell r="U96">
            <v>250</v>
          </cell>
        </row>
        <row r="97">
          <cell r="E97" t="str">
            <v>14.8</v>
          </cell>
          <cell r="F97">
            <v>8</v>
          </cell>
          <cell r="G97">
            <v>148</v>
          </cell>
          <cell r="H97" t="str">
            <v>Абдурахманова Хадижа</v>
          </cell>
          <cell r="I97">
            <v>2012</v>
          </cell>
          <cell r="J97" t="str">
            <v>б/р</v>
          </cell>
          <cell r="K97" t="str">
            <v>ж</v>
          </cell>
          <cell r="L97" t="str">
            <v>МД 8-9_1</v>
          </cell>
          <cell r="N97">
            <v>1</v>
          </cell>
          <cell r="O97" t="str">
            <v/>
          </cell>
          <cell r="Q97">
            <v>0</v>
          </cell>
          <cell r="R97">
            <v>2012</v>
          </cell>
          <cell r="S97" t="str">
            <v>МД 8-9_1ж</v>
          </cell>
          <cell r="U97">
            <v>250</v>
          </cell>
        </row>
        <row r="98">
          <cell r="E98" t="str">
            <v>14.9</v>
          </cell>
          <cell r="F98">
            <v>9</v>
          </cell>
          <cell r="G98">
            <v>149</v>
          </cell>
          <cell r="H98" t="str">
            <v>Дмитриева Пелагея</v>
          </cell>
          <cell r="I98">
            <v>2013</v>
          </cell>
          <cell r="J98" t="str">
            <v>б/р</v>
          </cell>
          <cell r="K98" t="str">
            <v>ж</v>
          </cell>
          <cell r="L98" t="str">
            <v>МД 8-9_1</v>
          </cell>
          <cell r="N98">
            <v>1</v>
          </cell>
          <cell r="O98" t="str">
            <v/>
          </cell>
          <cell r="Q98">
            <v>0</v>
          </cell>
          <cell r="R98">
            <v>2013</v>
          </cell>
          <cell r="S98" t="str">
            <v>МД 8-9_1ж</v>
          </cell>
          <cell r="U98">
            <v>250</v>
          </cell>
        </row>
        <row r="99">
          <cell r="E99" t="str">
            <v>14.10</v>
          </cell>
          <cell r="F99">
            <v>10</v>
          </cell>
          <cell r="G99">
            <v>150</v>
          </cell>
          <cell r="H99" t="str">
            <v>Брезгина Ирина</v>
          </cell>
          <cell r="I99">
            <v>2013</v>
          </cell>
          <cell r="J99" t="str">
            <v>б/р</v>
          </cell>
          <cell r="K99" t="str">
            <v>ж</v>
          </cell>
          <cell r="L99" t="str">
            <v>МД 8-9_1</v>
          </cell>
          <cell r="N99">
            <v>1</v>
          </cell>
          <cell r="O99" t="str">
            <v/>
          </cell>
          <cell r="Q99">
            <v>0</v>
          </cell>
          <cell r="R99">
            <v>2013</v>
          </cell>
          <cell r="S99" t="str">
            <v>МД 8-9_1ж</v>
          </cell>
          <cell r="U99">
            <v>250</v>
          </cell>
        </row>
        <row r="100">
          <cell r="E100" t="str">
            <v>14.11</v>
          </cell>
          <cell r="F100">
            <v>11</v>
          </cell>
          <cell r="G100">
            <v>151</v>
          </cell>
          <cell r="H100" t="str">
            <v>Гашко Светлана</v>
          </cell>
          <cell r="I100">
            <v>2011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O100" t="str">
            <v/>
          </cell>
          <cell r="Q100">
            <v>0</v>
          </cell>
          <cell r="R100">
            <v>2011</v>
          </cell>
          <cell r="S100" t="str">
            <v>МД 10-11_1ж</v>
          </cell>
          <cell r="U100">
            <v>250</v>
          </cell>
        </row>
        <row r="101">
          <cell r="E101" t="str">
            <v>14.12</v>
          </cell>
          <cell r="F101">
            <v>12</v>
          </cell>
          <cell r="G101">
            <v>152</v>
          </cell>
          <cell r="H101" t="str">
            <v>Вегера Александра</v>
          </cell>
          <cell r="I101">
            <v>2011</v>
          </cell>
          <cell r="J101" t="str">
            <v>б/р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/>
          </cell>
          <cell r="Q101">
            <v>0</v>
          </cell>
          <cell r="R101">
            <v>2011</v>
          </cell>
          <cell r="S101" t="str">
            <v>МД 10-11_1ж</v>
          </cell>
          <cell r="U101">
            <v>250</v>
          </cell>
        </row>
        <row r="102">
          <cell r="E102" t="str">
            <v>20.1</v>
          </cell>
          <cell r="F102">
            <v>1</v>
          </cell>
          <cell r="G102">
            <v>201</v>
          </cell>
          <cell r="H102" t="str">
            <v>Абрамов Никита</v>
          </cell>
          <cell r="I102">
            <v>2009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O102" t="str">
            <v/>
          </cell>
          <cell r="Q102">
            <v>0</v>
          </cell>
          <cell r="R102">
            <v>2009</v>
          </cell>
          <cell r="S102" t="str">
            <v>МД 12-13_1м</v>
          </cell>
          <cell r="U102">
            <v>250</v>
          </cell>
        </row>
        <row r="103">
          <cell r="E103" t="str">
            <v>20.2</v>
          </cell>
          <cell r="F103">
            <v>2</v>
          </cell>
          <cell r="G103">
            <v>202</v>
          </cell>
          <cell r="H103" t="str">
            <v>Жуков Василий</v>
          </cell>
          <cell r="I103">
            <v>2009</v>
          </cell>
          <cell r="J103" t="str">
            <v>б/р</v>
          </cell>
          <cell r="K103" t="str">
            <v>м</v>
          </cell>
          <cell r="L103" t="str">
            <v>МД 12-13_1</v>
          </cell>
          <cell r="N103">
            <v>1</v>
          </cell>
          <cell r="O103" t="str">
            <v/>
          </cell>
          <cell r="Q103">
            <v>0</v>
          </cell>
          <cell r="R103">
            <v>2009</v>
          </cell>
          <cell r="S103" t="str">
            <v>МД 12-13_1м</v>
          </cell>
          <cell r="U103">
            <v>250</v>
          </cell>
        </row>
        <row r="104">
          <cell r="E104" t="str">
            <v>20.3</v>
          </cell>
          <cell r="F104">
            <v>3</v>
          </cell>
          <cell r="G104">
            <v>203</v>
          </cell>
          <cell r="H104" t="str">
            <v>Зимина Александра</v>
          </cell>
          <cell r="I104">
            <v>2008</v>
          </cell>
          <cell r="J104" t="str">
            <v>б/р</v>
          </cell>
          <cell r="K104" t="str">
            <v>ж</v>
          </cell>
          <cell r="L104" t="str">
            <v>МД 12-13_1</v>
          </cell>
          <cell r="N104">
            <v>1</v>
          </cell>
          <cell r="O104" t="str">
            <v/>
          </cell>
          <cell r="Q104">
            <v>0</v>
          </cell>
          <cell r="R104">
            <v>2008</v>
          </cell>
          <cell r="S104" t="str">
            <v>МД 12-13_1ж</v>
          </cell>
          <cell r="U104">
            <v>250</v>
          </cell>
        </row>
        <row r="105">
          <cell r="E105" t="str">
            <v>20.4</v>
          </cell>
          <cell r="F105">
            <v>4</v>
          </cell>
          <cell r="G105">
            <v>204</v>
          </cell>
          <cell r="H105" t="str">
            <v>Кирьян Александр</v>
          </cell>
          <cell r="I105">
            <v>2011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O105" t="str">
            <v/>
          </cell>
          <cell r="Q105">
            <v>0</v>
          </cell>
          <cell r="R105">
            <v>2011</v>
          </cell>
          <cell r="S105" t="str">
            <v>МД 10-11_1м</v>
          </cell>
          <cell r="U105">
            <v>250</v>
          </cell>
        </row>
        <row r="106">
          <cell r="E106" t="str">
            <v>20.5</v>
          </cell>
          <cell r="F106">
            <v>5</v>
          </cell>
          <cell r="G106">
            <v>205</v>
          </cell>
          <cell r="H106" t="str">
            <v>Книгель Никита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МД 12-13_1</v>
          </cell>
          <cell r="N106">
            <v>1</v>
          </cell>
          <cell r="O106" t="str">
            <v/>
          </cell>
          <cell r="Q106">
            <v>0</v>
          </cell>
          <cell r="R106">
            <v>2009</v>
          </cell>
          <cell r="S106" t="str">
            <v>МД 12-13_1м</v>
          </cell>
          <cell r="U106">
            <v>250</v>
          </cell>
        </row>
        <row r="107">
          <cell r="E107" t="str">
            <v>20.6</v>
          </cell>
          <cell r="F107">
            <v>6</v>
          </cell>
          <cell r="G107">
            <v>206</v>
          </cell>
          <cell r="H107" t="str">
            <v>Ластовский Андрей</v>
          </cell>
          <cell r="I107">
            <v>2008</v>
          </cell>
          <cell r="J107" t="str">
            <v>б/р</v>
          </cell>
          <cell r="K107" t="str">
            <v>м</v>
          </cell>
          <cell r="L107" t="str">
            <v>МД 12-13_1</v>
          </cell>
          <cell r="N107">
            <v>1</v>
          </cell>
          <cell r="O107" t="str">
            <v/>
          </cell>
          <cell r="Q107">
            <v>0</v>
          </cell>
          <cell r="R107">
            <v>2008</v>
          </cell>
          <cell r="S107" t="str">
            <v>МД 12-13_1м</v>
          </cell>
          <cell r="U107">
            <v>250</v>
          </cell>
        </row>
        <row r="108">
          <cell r="E108" t="str">
            <v>20.7</v>
          </cell>
          <cell r="F108">
            <v>7</v>
          </cell>
          <cell r="G108">
            <v>207</v>
          </cell>
          <cell r="H108" t="str">
            <v>Мустафин Арсений</v>
          </cell>
          <cell r="I108">
            <v>2009</v>
          </cell>
          <cell r="J108" t="str">
            <v>б/р</v>
          </cell>
          <cell r="K108" t="str">
            <v>м</v>
          </cell>
          <cell r="L108" t="str">
            <v>МД 12-13_1</v>
          </cell>
          <cell r="N108">
            <v>1</v>
          </cell>
          <cell r="O108" t="str">
            <v/>
          </cell>
          <cell r="Q108">
            <v>0</v>
          </cell>
          <cell r="R108">
            <v>2009</v>
          </cell>
          <cell r="S108" t="str">
            <v>МД 12-13_1м</v>
          </cell>
          <cell r="U108">
            <v>250</v>
          </cell>
        </row>
        <row r="109">
          <cell r="E109" t="str">
            <v>20.8</v>
          </cell>
          <cell r="F109">
            <v>8</v>
          </cell>
          <cell r="G109">
            <v>208</v>
          </cell>
          <cell r="H109" t="str">
            <v>Хайруллина Дана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МД 12-13_1</v>
          </cell>
          <cell r="N109">
            <v>1</v>
          </cell>
          <cell r="O109" t="str">
            <v/>
          </cell>
          <cell r="Q109">
            <v>0</v>
          </cell>
          <cell r="R109">
            <v>2008</v>
          </cell>
          <cell r="S109" t="str">
            <v>МД 12-13_1ж</v>
          </cell>
          <cell r="U109">
            <v>250</v>
          </cell>
        </row>
        <row r="110">
          <cell r="E110" t="str">
            <v>20.9</v>
          </cell>
          <cell r="F110">
            <v>9</v>
          </cell>
          <cell r="G110">
            <v>209</v>
          </cell>
          <cell r="H110" t="str">
            <v>Хорольский Марк</v>
          </cell>
          <cell r="I110">
            <v>2009</v>
          </cell>
          <cell r="J110" t="str">
            <v>б/р</v>
          </cell>
          <cell r="K110" t="str">
            <v>м</v>
          </cell>
          <cell r="L110" t="str">
            <v>МД 12-13_1</v>
          </cell>
          <cell r="N110">
            <v>1</v>
          </cell>
          <cell r="O110" t="str">
            <v/>
          </cell>
          <cell r="Q110">
            <v>0</v>
          </cell>
          <cell r="R110">
            <v>2009</v>
          </cell>
          <cell r="S110" t="str">
            <v>МД 12-13_1м</v>
          </cell>
          <cell r="U110">
            <v>250</v>
          </cell>
        </row>
        <row r="111">
          <cell r="E111" t="str">
            <v>23.1</v>
          </cell>
          <cell r="F111">
            <v>1</v>
          </cell>
          <cell r="G111">
            <v>231</v>
          </cell>
          <cell r="H111" t="str">
            <v>Никифорова Мария</v>
          </cell>
          <cell r="I111">
            <v>2012</v>
          </cell>
          <cell r="J111" t="str">
            <v>б/р</v>
          </cell>
          <cell r="K111" t="str">
            <v>ж</v>
          </cell>
          <cell r="L111" t="str">
            <v>МД 8-9_1</v>
          </cell>
          <cell r="N111">
            <v>1</v>
          </cell>
          <cell r="O111" t="str">
            <v/>
          </cell>
          <cell r="Q111">
            <v>0</v>
          </cell>
          <cell r="R111">
            <v>2012</v>
          </cell>
          <cell r="S111" t="str">
            <v>МД 8-9_1ж</v>
          </cell>
          <cell r="U111">
            <v>250</v>
          </cell>
        </row>
        <row r="112">
          <cell r="E112" t="str">
            <v>23.2</v>
          </cell>
          <cell r="F112">
            <v>2</v>
          </cell>
          <cell r="G112">
            <v>232</v>
          </cell>
          <cell r="H112" t="str">
            <v>Прокофьев Никита</v>
          </cell>
          <cell r="I112">
            <v>2012</v>
          </cell>
          <cell r="J112" t="str">
            <v>б/р</v>
          </cell>
          <cell r="K112" t="str">
            <v>м</v>
          </cell>
          <cell r="L112" t="str">
            <v>МД 8-9_1</v>
          </cell>
          <cell r="N112">
            <v>1</v>
          </cell>
          <cell r="O112" t="str">
            <v/>
          </cell>
          <cell r="Q112">
            <v>0</v>
          </cell>
          <cell r="R112">
            <v>2012</v>
          </cell>
          <cell r="S112" t="str">
            <v>МД 8-9_1м</v>
          </cell>
          <cell r="U112">
            <v>250</v>
          </cell>
        </row>
        <row r="113">
          <cell r="E113" t="str">
            <v>23.3</v>
          </cell>
          <cell r="F113">
            <v>3</v>
          </cell>
          <cell r="G113">
            <v>233</v>
          </cell>
          <cell r="H113" t="str">
            <v>Банникова Софья</v>
          </cell>
          <cell r="I113">
            <v>2011</v>
          </cell>
          <cell r="J113" t="str">
            <v>б/р</v>
          </cell>
          <cell r="K113" t="str">
            <v>ж</v>
          </cell>
          <cell r="L113" t="str">
            <v>МД 10-11_1</v>
          </cell>
          <cell r="N113">
            <v>1</v>
          </cell>
          <cell r="O113" t="str">
            <v/>
          </cell>
          <cell r="Q113">
            <v>0</v>
          </cell>
          <cell r="R113">
            <v>2011</v>
          </cell>
          <cell r="S113" t="str">
            <v>МД 10-11_1ж</v>
          </cell>
          <cell r="U113">
            <v>250</v>
          </cell>
        </row>
        <row r="114">
          <cell r="E114" t="str">
            <v>23.4</v>
          </cell>
          <cell r="F114">
            <v>4</v>
          </cell>
          <cell r="G114">
            <v>234</v>
          </cell>
          <cell r="H114" t="str">
            <v>Платонова Таисия</v>
          </cell>
          <cell r="I114">
            <v>2011</v>
          </cell>
          <cell r="J114" t="str">
            <v>б/р</v>
          </cell>
          <cell r="K114" t="str">
            <v>ж</v>
          </cell>
          <cell r="L114" t="str">
            <v>МД 10-11_1</v>
          </cell>
          <cell r="N114">
            <v>1</v>
          </cell>
          <cell r="O114" t="str">
            <v/>
          </cell>
          <cell r="Q114">
            <v>0</v>
          </cell>
          <cell r="R114">
            <v>2011</v>
          </cell>
          <cell r="S114" t="str">
            <v>МД 10-11_1ж</v>
          </cell>
          <cell r="U114">
            <v>250</v>
          </cell>
        </row>
        <row r="115">
          <cell r="E115" t="str">
            <v>3.1</v>
          </cell>
          <cell r="F115">
            <v>1</v>
          </cell>
          <cell r="G115">
            <v>31</v>
          </cell>
          <cell r="H115" t="str">
            <v>Степанов Дмитрий</v>
          </cell>
          <cell r="I115">
            <v>2009</v>
          </cell>
          <cell r="J115" t="str">
            <v>б/р</v>
          </cell>
          <cell r="K115" t="str">
            <v>м</v>
          </cell>
          <cell r="L115" t="str">
            <v>МД 12-13_1</v>
          </cell>
          <cell r="N115">
            <v>1</v>
          </cell>
          <cell r="O115" t="str">
            <v/>
          </cell>
          <cell r="Q115">
            <v>0</v>
          </cell>
          <cell r="R115">
            <v>2009</v>
          </cell>
          <cell r="S115" t="str">
            <v>МД 12-13_1м</v>
          </cell>
          <cell r="U115">
            <v>250</v>
          </cell>
        </row>
        <row r="116">
          <cell r="E116" t="str">
            <v>3.2</v>
          </cell>
          <cell r="F116">
            <v>2</v>
          </cell>
          <cell r="G116">
            <v>32</v>
          </cell>
          <cell r="H116" t="str">
            <v>Зотов Владислав</v>
          </cell>
          <cell r="I116">
            <v>2009</v>
          </cell>
          <cell r="J116" t="str">
            <v>б/р</v>
          </cell>
          <cell r="K116" t="str">
            <v>м</v>
          </cell>
          <cell r="L116" t="str">
            <v>МД 12-13_1</v>
          </cell>
          <cell r="N116">
            <v>1</v>
          </cell>
          <cell r="O116" t="str">
            <v/>
          </cell>
          <cell r="Q116">
            <v>0</v>
          </cell>
          <cell r="R116">
            <v>2009</v>
          </cell>
          <cell r="S116" t="str">
            <v>МД 12-13_1м</v>
          </cell>
          <cell r="U116">
            <v>250</v>
          </cell>
        </row>
        <row r="117">
          <cell r="E117" t="str">
            <v>3.3</v>
          </cell>
          <cell r="F117">
            <v>3</v>
          </cell>
          <cell r="G117">
            <v>33</v>
          </cell>
          <cell r="H117" t="str">
            <v>Березина Аделина</v>
          </cell>
          <cell r="I117">
            <v>2008</v>
          </cell>
          <cell r="J117" t="str">
            <v>б/р</v>
          </cell>
          <cell r="K117" t="str">
            <v>ж</v>
          </cell>
          <cell r="L117" t="str">
            <v>МД 12-13_1</v>
          </cell>
          <cell r="N117">
            <v>1</v>
          </cell>
          <cell r="O117" t="str">
            <v/>
          </cell>
          <cell r="Q117">
            <v>0</v>
          </cell>
          <cell r="R117">
            <v>2008</v>
          </cell>
          <cell r="S117" t="str">
            <v>МД 12-13_1ж</v>
          </cell>
          <cell r="U117">
            <v>250</v>
          </cell>
        </row>
        <row r="118">
          <cell r="E118" t="str">
            <v>3.4</v>
          </cell>
          <cell r="F118">
            <v>4</v>
          </cell>
          <cell r="G118">
            <v>34</v>
          </cell>
          <cell r="H118" t="str">
            <v>Цуркова Мария</v>
          </cell>
          <cell r="I118">
            <v>2009</v>
          </cell>
          <cell r="J118" t="str">
            <v>б/р</v>
          </cell>
          <cell r="K118" t="str">
            <v>ж</v>
          </cell>
          <cell r="L118" t="str">
            <v>МД 12-13_1</v>
          </cell>
          <cell r="N118">
            <v>1</v>
          </cell>
          <cell r="O118" t="str">
            <v/>
          </cell>
          <cell r="Q118">
            <v>0</v>
          </cell>
          <cell r="R118">
            <v>2009</v>
          </cell>
          <cell r="S118" t="str">
            <v>МД 12-13_1ж</v>
          </cell>
          <cell r="U118">
            <v>250</v>
          </cell>
        </row>
        <row r="119">
          <cell r="E119" t="str">
            <v>3.5</v>
          </cell>
          <cell r="F119">
            <v>5</v>
          </cell>
          <cell r="G119">
            <v>35</v>
          </cell>
          <cell r="H119" t="str">
            <v>Чурилова Алевтина</v>
          </cell>
          <cell r="I119">
            <v>2008</v>
          </cell>
          <cell r="J119" t="str">
            <v>б/р</v>
          </cell>
          <cell r="K119" t="str">
            <v>ж</v>
          </cell>
          <cell r="L119" t="str">
            <v>МД 12-13_1</v>
          </cell>
          <cell r="N119">
            <v>1</v>
          </cell>
          <cell r="O119" t="str">
            <v/>
          </cell>
          <cell r="Q119">
            <v>0</v>
          </cell>
          <cell r="R119">
            <v>2008</v>
          </cell>
          <cell r="S119" t="str">
            <v>МД 12-13_1ж</v>
          </cell>
          <cell r="U119">
            <v>250</v>
          </cell>
        </row>
        <row r="120">
          <cell r="E120" t="str">
            <v>3.6</v>
          </cell>
          <cell r="F120">
            <v>6</v>
          </cell>
          <cell r="G120">
            <v>36</v>
          </cell>
          <cell r="H120" t="str">
            <v>Шильников Павел</v>
          </cell>
          <cell r="I120">
            <v>2008</v>
          </cell>
          <cell r="J120" t="str">
            <v>1ю</v>
          </cell>
          <cell r="K120" t="str">
            <v>м</v>
          </cell>
          <cell r="L120" t="str">
            <v>МД 12-13_1</v>
          </cell>
          <cell r="N120">
            <v>1</v>
          </cell>
          <cell r="O120" t="str">
            <v/>
          </cell>
          <cell r="Q120">
            <v>4</v>
          </cell>
          <cell r="R120">
            <v>2008</v>
          </cell>
          <cell r="S120" t="str">
            <v>МД 12-13_1м</v>
          </cell>
          <cell r="U120">
            <v>250</v>
          </cell>
        </row>
        <row r="121">
          <cell r="E121" t="str">
            <v>8.1</v>
          </cell>
          <cell r="F121">
            <v>1</v>
          </cell>
          <cell r="G121">
            <v>81</v>
          </cell>
          <cell r="H121" t="str">
            <v>Пашкевич Ева</v>
          </cell>
          <cell r="I121">
            <v>2010</v>
          </cell>
          <cell r="J121" t="str">
            <v>б/р</v>
          </cell>
          <cell r="K121" t="str">
            <v>ж</v>
          </cell>
          <cell r="L121" t="str">
            <v>МД 10-11_1</v>
          </cell>
          <cell r="N121">
            <v>1</v>
          </cell>
          <cell r="O121" t="str">
            <v/>
          </cell>
          <cell r="Q121">
            <v>0</v>
          </cell>
          <cell r="R121">
            <v>2010</v>
          </cell>
          <cell r="S121" t="str">
            <v>МД 10-11_1ж</v>
          </cell>
          <cell r="U121">
            <v>250</v>
          </cell>
        </row>
        <row r="122">
          <cell r="E122" t="str">
            <v>8.2</v>
          </cell>
          <cell r="F122">
            <v>2</v>
          </cell>
          <cell r="G122">
            <v>82</v>
          </cell>
          <cell r="H122" t="str">
            <v>Гуща Роман</v>
          </cell>
          <cell r="I122">
            <v>2010</v>
          </cell>
          <cell r="J122" t="str">
            <v>б/р</v>
          </cell>
          <cell r="K122" t="str">
            <v>м</v>
          </cell>
          <cell r="L122" t="str">
            <v>МД 10-11_1</v>
          </cell>
          <cell r="N122">
            <v>1</v>
          </cell>
          <cell r="O122" t="str">
            <v/>
          </cell>
          <cell r="Q122">
            <v>0</v>
          </cell>
          <cell r="R122">
            <v>2010</v>
          </cell>
          <cell r="S122" t="str">
            <v>МД 10-11_1м</v>
          </cell>
          <cell r="U122">
            <v>250</v>
          </cell>
        </row>
        <row r="123">
          <cell r="E123" t="str">
            <v>8.3</v>
          </cell>
          <cell r="F123">
            <v>3</v>
          </cell>
          <cell r="G123">
            <v>83</v>
          </cell>
          <cell r="H123" t="str">
            <v>Матвеев Александр</v>
          </cell>
          <cell r="I123">
            <v>2010</v>
          </cell>
          <cell r="J123" t="str">
            <v>б/р</v>
          </cell>
          <cell r="K123" t="str">
            <v>м</v>
          </cell>
          <cell r="L123" t="str">
            <v>МД 10-11_1</v>
          </cell>
          <cell r="N123">
            <v>1</v>
          </cell>
          <cell r="O123" t="str">
            <v/>
          </cell>
          <cell r="Q123">
            <v>0</v>
          </cell>
          <cell r="R123">
            <v>2010</v>
          </cell>
          <cell r="S123" t="str">
            <v>МД 10-11_1м</v>
          </cell>
          <cell r="U123">
            <v>250</v>
          </cell>
        </row>
        <row r="124">
          <cell r="E124" t="str">
            <v>8.4</v>
          </cell>
          <cell r="F124">
            <v>4</v>
          </cell>
          <cell r="G124">
            <v>84</v>
          </cell>
          <cell r="H124" t="str">
            <v>Моторова София</v>
          </cell>
          <cell r="I124">
            <v>2011</v>
          </cell>
          <cell r="J124" t="str">
            <v>б/р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/>
          </cell>
          <cell r="Q124">
            <v>0</v>
          </cell>
          <cell r="R124">
            <v>2011</v>
          </cell>
          <cell r="S124" t="str">
            <v>МД 10-11_1ж</v>
          </cell>
          <cell r="U124">
            <v>250</v>
          </cell>
        </row>
        <row r="125">
          <cell r="E125" t="str">
            <v>8.5</v>
          </cell>
          <cell r="F125">
            <v>5</v>
          </cell>
          <cell r="G125">
            <v>85</v>
          </cell>
          <cell r="H125" t="str">
            <v>Горбунова Василиса</v>
          </cell>
          <cell r="I125">
            <v>2011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/>
          </cell>
          <cell r="Q125">
            <v>0</v>
          </cell>
          <cell r="R125">
            <v>2011</v>
          </cell>
          <cell r="S125" t="str">
            <v>МД 10-11_1ж</v>
          </cell>
          <cell r="U125">
            <v>250</v>
          </cell>
        </row>
        <row r="126">
          <cell r="E126" t="str">
            <v>8.6</v>
          </cell>
          <cell r="F126">
            <v>6</v>
          </cell>
          <cell r="G126">
            <v>86</v>
          </cell>
          <cell r="H126" t="str">
            <v>Галкина Людмила</v>
          </cell>
          <cell r="I126">
            <v>2012</v>
          </cell>
          <cell r="J126" t="str">
            <v>б/р</v>
          </cell>
          <cell r="K126" t="str">
            <v>ж</v>
          </cell>
          <cell r="L126" t="str">
            <v>МД 8-9_1</v>
          </cell>
          <cell r="N126">
            <v>1</v>
          </cell>
          <cell r="O126" t="str">
            <v/>
          </cell>
          <cell r="Q126">
            <v>0</v>
          </cell>
          <cell r="R126">
            <v>2012</v>
          </cell>
          <cell r="S126" t="str">
            <v>МД 8-9_1ж</v>
          </cell>
          <cell r="U126">
            <v>250</v>
          </cell>
        </row>
        <row r="127">
          <cell r="E127" t="str">
            <v>28.1</v>
          </cell>
          <cell r="F127">
            <v>1</v>
          </cell>
          <cell r="G127">
            <v>281</v>
          </cell>
          <cell r="H127" t="str">
            <v>Белова Бажена</v>
          </cell>
          <cell r="I127">
            <v>2009</v>
          </cell>
          <cell r="J127" t="str">
            <v>б/р</v>
          </cell>
          <cell r="K127" t="str">
            <v>ж</v>
          </cell>
          <cell r="L127" t="str">
            <v>МД 12-13_1</v>
          </cell>
          <cell r="N127">
            <v>1</v>
          </cell>
          <cell r="O127" t="str">
            <v/>
          </cell>
          <cell r="Q127">
            <v>0</v>
          </cell>
          <cell r="R127">
            <v>2009</v>
          </cell>
          <cell r="S127" t="str">
            <v>МД 12-13_1ж</v>
          </cell>
          <cell r="U127">
            <v>250</v>
          </cell>
        </row>
        <row r="128">
          <cell r="E128" t="str">
            <v>28.2</v>
          </cell>
          <cell r="F128">
            <v>2</v>
          </cell>
          <cell r="G128">
            <v>282</v>
          </cell>
          <cell r="H128" t="str">
            <v>Батерина Анастасия</v>
          </cell>
          <cell r="I128">
            <v>2009</v>
          </cell>
          <cell r="J128" t="str">
            <v>б/р</v>
          </cell>
          <cell r="K128" t="str">
            <v>ж</v>
          </cell>
          <cell r="L128" t="str">
            <v>МД 12-13_1</v>
          </cell>
          <cell r="N128">
            <v>1</v>
          </cell>
          <cell r="O128" t="str">
            <v/>
          </cell>
          <cell r="Q128">
            <v>0</v>
          </cell>
          <cell r="R128">
            <v>2009</v>
          </cell>
          <cell r="S128" t="str">
            <v>МД 12-13_1ж</v>
          </cell>
          <cell r="U128">
            <v>250</v>
          </cell>
        </row>
        <row r="129">
          <cell r="E129" t="str">
            <v>28.3</v>
          </cell>
          <cell r="F129">
            <v>3</v>
          </cell>
          <cell r="G129">
            <v>283</v>
          </cell>
          <cell r="H129" t="str">
            <v>Бражина Дарья</v>
          </cell>
          <cell r="I129">
            <v>2010</v>
          </cell>
          <cell r="J129" t="str">
            <v>б/р</v>
          </cell>
          <cell r="K129" t="str">
            <v>ж</v>
          </cell>
          <cell r="L129" t="str">
            <v>МД 10-11_1</v>
          </cell>
          <cell r="N129">
            <v>1</v>
          </cell>
          <cell r="O129" t="str">
            <v/>
          </cell>
          <cell r="Q129">
            <v>0</v>
          </cell>
          <cell r="R129">
            <v>2010</v>
          </cell>
          <cell r="S129" t="str">
            <v>МД 10-11_1ж</v>
          </cell>
          <cell r="U129">
            <v>250</v>
          </cell>
        </row>
        <row r="130">
          <cell r="E130" t="str">
            <v>28.4</v>
          </cell>
          <cell r="F130">
            <v>4</v>
          </cell>
          <cell r="G130">
            <v>284</v>
          </cell>
          <cell r="H130" t="str">
            <v>Зубайдов Шариф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МД 12-13_1</v>
          </cell>
          <cell r="N130">
            <v>1</v>
          </cell>
          <cell r="O130" t="str">
            <v/>
          </cell>
          <cell r="Q130">
            <v>0</v>
          </cell>
          <cell r="R130">
            <v>2009</v>
          </cell>
          <cell r="S130" t="str">
            <v>МД 12-13_1м</v>
          </cell>
          <cell r="U130">
            <v>250</v>
          </cell>
        </row>
        <row r="131">
          <cell r="E131" t="str">
            <v>28.5</v>
          </cell>
          <cell r="F131">
            <v>5</v>
          </cell>
          <cell r="G131">
            <v>285</v>
          </cell>
          <cell r="H131" t="str">
            <v>Егоров Андрей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10-11_1</v>
          </cell>
          <cell r="N131">
            <v>1</v>
          </cell>
          <cell r="O131" t="str">
            <v/>
          </cell>
          <cell r="Q131">
            <v>0</v>
          </cell>
          <cell r="R131">
            <v>2010</v>
          </cell>
          <cell r="S131" t="str">
            <v>МД 10-11_1м</v>
          </cell>
          <cell r="U131">
            <v>250</v>
          </cell>
        </row>
        <row r="132">
          <cell r="E132" t="str">
            <v>28.6</v>
          </cell>
          <cell r="F132">
            <v>6</v>
          </cell>
          <cell r="G132">
            <v>286</v>
          </cell>
          <cell r="H132" t="str">
            <v>Осипов Дмитрий</v>
          </cell>
          <cell r="I132">
            <v>2010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O132" t="str">
            <v/>
          </cell>
          <cell r="Q132">
            <v>0</v>
          </cell>
          <cell r="R132">
            <v>2010</v>
          </cell>
          <cell r="S132" t="str">
            <v>МД 10-11_1м</v>
          </cell>
          <cell r="U132">
            <v>250</v>
          </cell>
        </row>
        <row r="133">
          <cell r="E133" t="str">
            <v>28.7</v>
          </cell>
          <cell r="F133">
            <v>7</v>
          </cell>
          <cell r="G133">
            <v>287</v>
          </cell>
          <cell r="H133" t="str">
            <v>Халезова Виктория</v>
          </cell>
          <cell r="I133">
            <v>2010</v>
          </cell>
          <cell r="J133" t="str">
            <v>б/р</v>
          </cell>
          <cell r="K133" t="str">
            <v>ж</v>
          </cell>
          <cell r="L133" t="str">
            <v>МД 10-11_1</v>
          </cell>
          <cell r="N133">
            <v>1</v>
          </cell>
          <cell r="O133" t="str">
            <v/>
          </cell>
          <cell r="Q133">
            <v>0</v>
          </cell>
          <cell r="R133">
            <v>2010</v>
          </cell>
          <cell r="S133" t="str">
            <v>МД 10-11_1ж</v>
          </cell>
          <cell r="U133">
            <v>250</v>
          </cell>
        </row>
        <row r="134">
          <cell r="E134" t="str">
            <v>28.8</v>
          </cell>
          <cell r="F134">
            <v>8</v>
          </cell>
          <cell r="G134">
            <v>288</v>
          </cell>
          <cell r="H134" t="str">
            <v>Беляйкин Андрей</v>
          </cell>
          <cell r="I134">
            <v>2012</v>
          </cell>
          <cell r="J134" t="str">
            <v>б/р</v>
          </cell>
          <cell r="K134" t="str">
            <v>м</v>
          </cell>
          <cell r="L134" t="str">
            <v>МД 8-9_1</v>
          </cell>
          <cell r="N134">
            <v>1</v>
          </cell>
          <cell r="O134" t="str">
            <v/>
          </cell>
          <cell r="Q134">
            <v>0</v>
          </cell>
          <cell r="R134">
            <v>2012</v>
          </cell>
          <cell r="S134" t="str">
            <v>МД 8-9_1м</v>
          </cell>
          <cell r="U134">
            <v>250</v>
          </cell>
        </row>
        <row r="135">
          <cell r="E135" t="str">
            <v>28.9</v>
          </cell>
          <cell r="F135">
            <v>9</v>
          </cell>
          <cell r="G135">
            <v>289</v>
          </cell>
          <cell r="H135" t="str">
            <v>Гурьянов Максим</v>
          </cell>
          <cell r="I135">
            <v>2013</v>
          </cell>
          <cell r="J135" t="str">
            <v>б/р</v>
          </cell>
          <cell r="K135" t="str">
            <v>м</v>
          </cell>
          <cell r="L135" t="str">
            <v>МД 8-9_1</v>
          </cell>
          <cell r="N135">
            <v>1</v>
          </cell>
          <cell r="O135" t="str">
            <v/>
          </cell>
          <cell r="Q135">
            <v>0</v>
          </cell>
          <cell r="R135">
            <v>2013</v>
          </cell>
          <cell r="S135" t="str">
            <v>МД 8-9_1м</v>
          </cell>
          <cell r="U135">
            <v>250</v>
          </cell>
        </row>
        <row r="136">
          <cell r="E136" t="str">
            <v>28.10</v>
          </cell>
          <cell r="F136">
            <v>10</v>
          </cell>
          <cell r="G136">
            <v>290</v>
          </cell>
          <cell r="H136" t="str">
            <v>Королев Артём</v>
          </cell>
          <cell r="I136">
            <v>2009</v>
          </cell>
          <cell r="J136" t="str">
            <v>б/р</v>
          </cell>
          <cell r="K136" t="str">
            <v>м</v>
          </cell>
          <cell r="L136" t="str">
            <v>МД 12-13_1</v>
          </cell>
          <cell r="N136">
            <v>1</v>
          </cell>
          <cell r="O136" t="str">
            <v/>
          </cell>
          <cell r="Q136">
            <v>0</v>
          </cell>
          <cell r="R136">
            <v>2009</v>
          </cell>
          <cell r="S136" t="str">
            <v>МД 12-13_1м</v>
          </cell>
          <cell r="U136">
            <v>250</v>
          </cell>
        </row>
        <row r="137">
          <cell r="E137" t="str">
            <v>28.11</v>
          </cell>
          <cell r="F137">
            <v>11</v>
          </cell>
          <cell r="G137">
            <v>291</v>
          </cell>
          <cell r="H137" t="str">
            <v>Королёва Анастасия</v>
          </cell>
          <cell r="I137">
            <v>2010</v>
          </cell>
          <cell r="J137" t="str">
            <v>б/р</v>
          </cell>
          <cell r="K137" t="str">
            <v>ж</v>
          </cell>
          <cell r="L137" t="str">
            <v>МД 10-11_1</v>
          </cell>
          <cell r="N137">
            <v>1</v>
          </cell>
          <cell r="O137" t="str">
            <v/>
          </cell>
          <cell r="Q137">
            <v>0</v>
          </cell>
          <cell r="R137">
            <v>2010</v>
          </cell>
          <cell r="S137" t="str">
            <v>МД 10-11_1ж</v>
          </cell>
          <cell r="U137">
            <v>250</v>
          </cell>
        </row>
        <row r="138">
          <cell r="E138" t="str">
            <v>28.12</v>
          </cell>
          <cell r="F138">
            <v>12</v>
          </cell>
          <cell r="G138">
            <v>292</v>
          </cell>
          <cell r="H138" t="str">
            <v>Рассомахин Артём</v>
          </cell>
          <cell r="I138">
            <v>2008</v>
          </cell>
          <cell r="J138" t="str">
            <v>б/р</v>
          </cell>
          <cell r="K138" t="str">
            <v>м</v>
          </cell>
          <cell r="L138" t="str">
            <v>МД 12-13_1</v>
          </cell>
          <cell r="N138">
            <v>1</v>
          </cell>
          <cell r="O138" t="str">
            <v/>
          </cell>
          <cell r="Q138">
            <v>0</v>
          </cell>
          <cell r="R138">
            <v>2008</v>
          </cell>
          <cell r="S138" t="str">
            <v>МД 12-13_1м</v>
          </cell>
          <cell r="U138">
            <v>250</v>
          </cell>
        </row>
        <row r="139">
          <cell r="E139" t="str">
            <v>16.1</v>
          </cell>
          <cell r="F139">
            <v>1</v>
          </cell>
          <cell r="G139">
            <v>161</v>
          </cell>
          <cell r="H139" t="str">
            <v>Чинная Евгения</v>
          </cell>
          <cell r="I139">
            <v>2012</v>
          </cell>
          <cell r="J139" t="str">
            <v>б/р</v>
          </cell>
          <cell r="K139" t="str">
            <v>ж</v>
          </cell>
          <cell r="L139" t="str">
            <v>МД 8-9_1</v>
          </cell>
          <cell r="N139">
            <v>1</v>
          </cell>
          <cell r="O139" t="str">
            <v/>
          </cell>
          <cell r="Q139">
            <v>0</v>
          </cell>
          <cell r="R139">
            <v>2012</v>
          </cell>
          <cell r="S139" t="str">
            <v>МД 8-9_1ж</v>
          </cell>
          <cell r="U139">
            <v>250</v>
          </cell>
        </row>
        <row r="140">
          <cell r="E140" t="str">
            <v>16.2</v>
          </cell>
          <cell r="F140">
            <v>2</v>
          </cell>
          <cell r="G140">
            <v>162</v>
          </cell>
          <cell r="H140" t="str">
            <v>Соколова Екатерина</v>
          </cell>
          <cell r="I140">
            <v>2011</v>
          </cell>
          <cell r="J140" t="str">
            <v>б/р</v>
          </cell>
          <cell r="K140" t="str">
            <v>ж</v>
          </cell>
          <cell r="L140" t="str">
            <v>МД 10-11_1</v>
          </cell>
          <cell r="N140">
            <v>1</v>
          </cell>
          <cell r="O140" t="str">
            <v/>
          </cell>
          <cell r="Q140">
            <v>0</v>
          </cell>
          <cell r="R140">
            <v>2011</v>
          </cell>
          <cell r="S140" t="str">
            <v>МД 10-11_1ж</v>
          </cell>
          <cell r="U140">
            <v>250</v>
          </cell>
        </row>
        <row r="141">
          <cell r="E141" t="str">
            <v>16.3</v>
          </cell>
          <cell r="F141">
            <v>3</v>
          </cell>
          <cell r="G141">
            <v>163</v>
          </cell>
          <cell r="H141" t="str">
            <v>Протопопова Диана</v>
          </cell>
          <cell r="I141">
            <v>2012</v>
          </cell>
          <cell r="J141" t="str">
            <v>б/р</v>
          </cell>
          <cell r="K141" t="str">
            <v>ж</v>
          </cell>
          <cell r="L141" t="str">
            <v>МД 8-9_1</v>
          </cell>
          <cell r="N141">
            <v>1</v>
          </cell>
          <cell r="O141" t="str">
            <v/>
          </cell>
          <cell r="Q141">
            <v>0</v>
          </cell>
          <cell r="R141">
            <v>2012</v>
          </cell>
          <cell r="S141" t="str">
            <v>МД 8-9_1ж</v>
          </cell>
          <cell r="U141">
            <v>250</v>
          </cell>
        </row>
        <row r="142">
          <cell r="E142" t="str">
            <v>16.4</v>
          </cell>
          <cell r="F142">
            <v>4</v>
          </cell>
          <cell r="G142">
            <v>164</v>
          </cell>
          <cell r="H142" t="str">
            <v>Волохова Мария</v>
          </cell>
          <cell r="I142">
            <v>2010</v>
          </cell>
          <cell r="J142" t="str">
            <v>1ю</v>
          </cell>
          <cell r="K142" t="str">
            <v>ж</v>
          </cell>
          <cell r="L142" t="str">
            <v>МД 10-11_1</v>
          </cell>
          <cell r="N142">
            <v>1</v>
          </cell>
          <cell r="O142" t="str">
            <v/>
          </cell>
          <cell r="Q142">
            <v>4</v>
          </cell>
          <cell r="R142">
            <v>2010</v>
          </cell>
          <cell r="S142" t="str">
            <v>МД 10-11_1ж</v>
          </cell>
          <cell r="U142">
            <v>250</v>
          </cell>
        </row>
        <row r="143">
          <cell r="E143" t="str">
            <v>16.5</v>
          </cell>
          <cell r="F143">
            <v>5</v>
          </cell>
          <cell r="G143">
            <v>165</v>
          </cell>
          <cell r="H143" t="str">
            <v>Колесникова Анна</v>
          </cell>
          <cell r="I143">
            <v>2011</v>
          </cell>
          <cell r="J143" t="str">
            <v>б/р</v>
          </cell>
          <cell r="K143" t="str">
            <v>ж</v>
          </cell>
          <cell r="L143" t="str">
            <v>МД 10-11_1</v>
          </cell>
          <cell r="N143">
            <v>1</v>
          </cell>
          <cell r="O143" t="str">
            <v/>
          </cell>
          <cell r="Q143">
            <v>0</v>
          </cell>
          <cell r="R143">
            <v>2011</v>
          </cell>
          <cell r="S143" t="str">
            <v>МД 10-11_1ж</v>
          </cell>
          <cell r="U143">
            <v>250</v>
          </cell>
        </row>
        <row r="144">
          <cell r="E144" t="str">
            <v>16.6</v>
          </cell>
          <cell r="F144">
            <v>6</v>
          </cell>
          <cell r="G144">
            <v>166</v>
          </cell>
          <cell r="H144" t="str">
            <v>Колесников Виктор</v>
          </cell>
          <cell r="I144">
            <v>2009</v>
          </cell>
          <cell r="J144" t="str">
            <v>б/р</v>
          </cell>
          <cell r="K144" t="str">
            <v>м</v>
          </cell>
          <cell r="L144" t="str">
            <v>МД 12-13_1</v>
          </cell>
          <cell r="N144">
            <v>1</v>
          </cell>
          <cell r="O144" t="str">
            <v/>
          </cell>
          <cell r="Q144">
            <v>0</v>
          </cell>
          <cell r="R144">
            <v>2009</v>
          </cell>
          <cell r="S144" t="str">
            <v>МД 12-13_1м</v>
          </cell>
          <cell r="U144">
            <v>250</v>
          </cell>
        </row>
        <row r="145">
          <cell r="E145" t="str">
            <v>16.7</v>
          </cell>
          <cell r="F145">
            <v>7</v>
          </cell>
          <cell r="G145">
            <v>167</v>
          </cell>
          <cell r="H145" t="str">
            <v>Афанасьев Владислав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8-9_1</v>
          </cell>
          <cell r="N145">
            <v>1</v>
          </cell>
          <cell r="O145" t="str">
            <v/>
          </cell>
          <cell r="Q145">
            <v>0</v>
          </cell>
          <cell r="R145">
            <v>2012</v>
          </cell>
          <cell r="S145" t="str">
            <v>МД 8-9_1м</v>
          </cell>
          <cell r="U145">
            <v>250</v>
          </cell>
        </row>
        <row r="146">
          <cell r="E146" t="str">
            <v>16.8</v>
          </cell>
          <cell r="F146">
            <v>8</v>
          </cell>
          <cell r="G146">
            <v>168</v>
          </cell>
          <cell r="H146" t="str">
            <v>Бисембаев Руслан</v>
          </cell>
          <cell r="I146">
            <v>2010</v>
          </cell>
          <cell r="J146" t="str">
            <v>2ю</v>
          </cell>
          <cell r="K146" t="str">
            <v>м</v>
          </cell>
          <cell r="L146" t="str">
            <v>МД 10-11_1</v>
          </cell>
          <cell r="N146">
            <v>1</v>
          </cell>
          <cell r="O146" t="str">
            <v/>
          </cell>
          <cell r="Q146">
            <v>1.2</v>
          </cell>
          <cell r="R146">
            <v>2010</v>
          </cell>
          <cell r="S146" t="str">
            <v>МД 10-11_1м</v>
          </cell>
          <cell r="U146">
            <v>250</v>
          </cell>
        </row>
        <row r="147">
          <cell r="E147" t="str">
            <v>16.9</v>
          </cell>
          <cell r="F147">
            <v>9</v>
          </cell>
          <cell r="G147">
            <v>169</v>
          </cell>
          <cell r="H147" t="str">
            <v>Раева Виктория</v>
          </cell>
          <cell r="I147">
            <v>2009</v>
          </cell>
          <cell r="J147" t="str">
            <v>1ю</v>
          </cell>
          <cell r="K147" t="str">
            <v>ж</v>
          </cell>
          <cell r="L147" t="str">
            <v>МД 12-13_1</v>
          </cell>
          <cell r="N147">
            <v>1</v>
          </cell>
          <cell r="O147" t="str">
            <v/>
          </cell>
          <cell r="Q147">
            <v>4</v>
          </cell>
          <cell r="R147">
            <v>2009</v>
          </cell>
          <cell r="S147" t="str">
            <v>МД 12-13_1ж</v>
          </cell>
          <cell r="U147">
            <v>250</v>
          </cell>
        </row>
        <row r="148">
          <cell r="E148" t="str">
            <v>16.10</v>
          </cell>
          <cell r="F148">
            <v>10</v>
          </cell>
          <cell r="G148">
            <v>170</v>
          </cell>
          <cell r="H148" t="str">
            <v>Масимов Федор</v>
          </cell>
          <cell r="I148">
            <v>2008</v>
          </cell>
          <cell r="J148" t="str">
            <v>б/р</v>
          </cell>
          <cell r="K148" t="str">
            <v>м</v>
          </cell>
          <cell r="L148" t="str">
            <v>МД 12-13_1</v>
          </cell>
          <cell r="N148">
            <v>1</v>
          </cell>
          <cell r="O148" t="str">
            <v/>
          </cell>
          <cell r="Q148">
            <v>0</v>
          </cell>
          <cell r="R148">
            <v>2008</v>
          </cell>
          <cell r="S148" t="str">
            <v>МД 12-13_1м</v>
          </cell>
          <cell r="U148">
            <v>250</v>
          </cell>
        </row>
        <row r="149">
          <cell r="E149" t="str">
            <v>16.11</v>
          </cell>
          <cell r="F149">
            <v>11</v>
          </cell>
          <cell r="G149">
            <v>171</v>
          </cell>
          <cell r="H149" t="str">
            <v>Ермолаев Юрий</v>
          </cell>
          <cell r="I149">
            <v>2008</v>
          </cell>
          <cell r="J149" t="str">
            <v>2ю</v>
          </cell>
          <cell r="K149" t="str">
            <v>м</v>
          </cell>
          <cell r="L149" t="str">
            <v>МД 12-13_1</v>
          </cell>
          <cell r="N149">
            <v>1</v>
          </cell>
          <cell r="O149" t="str">
            <v/>
          </cell>
          <cell r="Q149">
            <v>1.2</v>
          </cell>
          <cell r="R149">
            <v>2008</v>
          </cell>
          <cell r="S149" t="str">
            <v>МД 12-13_1м</v>
          </cell>
          <cell r="U149">
            <v>250</v>
          </cell>
        </row>
        <row r="150">
          <cell r="E150" t="str">
            <v>16.12</v>
          </cell>
          <cell r="F150">
            <v>12</v>
          </cell>
          <cell r="G150">
            <v>172</v>
          </cell>
          <cell r="H150" t="str">
            <v>Паршина Екатерина</v>
          </cell>
          <cell r="I150">
            <v>2011</v>
          </cell>
          <cell r="J150" t="str">
            <v>б/р</v>
          </cell>
          <cell r="K150" t="str">
            <v>ж</v>
          </cell>
          <cell r="L150" t="str">
            <v>МД 10-11_1</v>
          </cell>
          <cell r="N150">
            <v>1</v>
          </cell>
          <cell r="O150" t="str">
            <v/>
          </cell>
          <cell r="Q150">
            <v>0</v>
          </cell>
          <cell r="R150">
            <v>2011</v>
          </cell>
          <cell r="S150" t="str">
            <v>МД 10-11_1ж</v>
          </cell>
          <cell r="U150">
            <v>250</v>
          </cell>
        </row>
        <row r="151">
          <cell r="E151" t="str">
            <v>6.1</v>
          </cell>
          <cell r="F151">
            <v>1</v>
          </cell>
          <cell r="G151">
            <v>61</v>
          </cell>
          <cell r="H151" t="str">
            <v>Третьякова Мария</v>
          </cell>
          <cell r="I151">
            <v>2010</v>
          </cell>
          <cell r="J151" t="str">
            <v>б/р</v>
          </cell>
          <cell r="K151" t="str">
            <v>ж</v>
          </cell>
          <cell r="L151" t="str">
            <v>МД 10-11_1</v>
          </cell>
          <cell r="N151">
            <v>1</v>
          </cell>
          <cell r="O151" t="str">
            <v/>
          </cell>
          <cell r="Q151">
            <v>0</v>
          </cell>
          <cell r="R151">
            <v>2010</v>
          </cell>
          <cell r="S151" t="str">
            <v>МД 10-11_1ж</v>
          </cell>
          <cell r="U151">
            <v>250</v>
          </cell>
        </row>
        <row r="152">
          <cell r="E152" t="str">
            <v>16.13</v>
          </cell>
          <cell r="F152">
            <v>13</v>
          </cell>
          <cell r="G152">
            <v>173</v>
          </cell>
          <cell r="H152" t="str">
            <v>Алексеева Евгения</v>
          </cell>
          <cell r="I152" t="str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Q152">
            <v>0</v>
          </cell>
          <cell r="R152">
            <v>2010</v>
          </cell>
          <cell r="S152" t="str">
            <v>МД 10-11_1ж</v>
          </cell>
          <cell r="U152">
            <v>250</v>
          </cell>
        </row>
        <row r="153">
          <cell r="E153" t="str">
            <v>23.5</v>
          </cell>
          <cell r="F153">
            <v>5</v>
          </cell>
          <cell r="G153">
            <v>235</v>
          </cell>
          <cell r="H153" t="str">
            <v>Дерябина Дарья</v>
          </cell>
          <cell r="I153">
            <v>2010</v>
          </cell>
          <cell r="J153" t="str">
            <v>б/р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/>
          </cell>
          <cell r="Q153">
            <v>0</v>
          </cell>
          <cell r="R153">
            <v>2010</v>
          </cell>
          <cell r="S153" t="str">
            <v>МД 10-11_1ж</v>
          </cell>
          <cell r="U153">
            <v>250</v>
          </cell>
        </row>
        <row r="154">
          <cell r="E154" t="str">
            <v>23.6</v>
          </cell>
          <cell r="F154">
            <v>6</v>
          </cell>
          <cell r="G154">
            <v>236</v>
          </cell>
          <cell r="H154" t="str">
            <v>Дерябина Ксения</v>
          </cell>
          <cell r="I154">
            <v>2012</v>
          </cell>
          <cell r="J154" t="str">
            <v>б/р</v>
          </cell>
          <cell r="K154" t="str">
            <v>ж</v>
          </cell>
          <cell r="L154" t="str">
            <v>МД 8-9_1</v>
          </cell>
          <cell r="N154">
            <v>1</v>
          </cell>
          <cell r="O154" t="str">
            <v/>
          </cell>
          <cell r="Q154">
            <v>0</v>
          </cell>
          <cell r="R154">
            <v>2012</v>
          </cell>
          <cell r="S154" t="str">
            <v>МД 8-9_1ж</v>
          </cell>
          <cell r="U154">
            <v>250</v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44253.456647569445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44253.456647569445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44253.456647569445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2" t="str">
            <v>Артемьева Дарья</v>
          </cell>
          <cell r="I2">
            <v>2009</v>
          </cell>
          <cell r="J2" t="str">
            <v>1ю</v>
          </cell>
          <cell r="K2" t="str">
            <v>ж</v>
          </cell>
          <cell r="L2" t="str">
            <v>МД 12-13_2</v>
          </cell>
          <cell r="N2">
            <v>1</v>
          </cell>
          <cell r="O2" t="str">
            <v/>
          </cell>
          <cell r="Q2">
            <v>4</v>
          </cell>
          <cell r="R2">
            <v>2009</v>
          </cell>
          <cell r="S2" t="str">
            <v>МД 12-13_2ж</v>
          </cell>
          <cell r="T2" t="str">
            <v>вс</v>
          </cell>
        </row>
        <row r="3">
          <cell r="H3" t="str">
            <v>Левченкова Анна</v>
          </cell>
          <cell r="I3">
            <v>2007</v>
          </cell>
          <cell r="J3" t="str">
            <v>б/р</v>
          </cell>
          <cell r="K3" t="str">
            <v>ж</v>
          </cell>
          <cell r="L3" t="str">
            <v>ЮД 14-15_2</v>
          </cell>
          <cell r="N3">
            <v>1</v>
          </cell>
          <cell r="O3" t="str">
            <v/>
          </cell>
          <cell r="Q3">
            <v>0</v>
          </cell>
          <cell r="R3">
            <v>2007</v>
          </cell>
          <cell r="S3" t="str">
            <v>ЮД 14-15_2ж</v>
          </cell>
          <cell r="T3" t="str">
            <v>вс</v>
          </cell>
        </row>
        <row r="4">
          <cell r="H4" t="str">
            <v>Артемьев Дмитрий</v>
          </cell>
          <cell r="I4">
            <v>2008</v>
          </cell>
          <cell r="J4" t="str">
            <v>1ю</v>
          </cell>
          <cell r="K4" t="str">
            <v>м</v>
          </cell>
          <cell r="L4" t="str">
            <v>МД 12-13_2</v>
          </cell>
          <cell r="N4">
            <v>1</v>
          </cell>
          <cell r="O4" t="str">
            <v/>
          </cell>
          <cell r="Q4">
            <v>4</v>
          </cell>
          <cell r="R4">
            <v>2008</v>
          </cell>
          <cell r="S4" t="str">
            <v>МД 12-13_2м</v>
          </cell>
          <cell r="T4" t="str">
            <v>вс</v>
          </cell>
        </row>
        <row r="5">
          <cell r="H5" t="str">
            <v>Гуркин Даниил</v>
          </cell>
          <cell r="I5">
            <v>2008</v>
          </cell>
          <cell r="J5" t="str">
            <v>б/р</v>
          </cell>
          <cell r="K5" t="str">
            <v>м</v>
          </cell>
          <cell r="L5" t="str">
            <v>МД 12-13_2</v>
          </cell>
          <cell r="N5">
            <v>1</v>
          </cell>
          <cell r="O5" t="str">
            <v/>
          </cell>
          <cell r="Q5">
            <v>0</v>
          </cell>
          <cell r="R5">
            <v>2008</v>
          </cell>
          <cell r="S5" t="str">
            <v>МД 12-13_2м</v>
          </cell>
          <cell r="T5" t="str">
            <v>вс</v>
          </cell>
        </row>
        <row r="6">
          <cell r="H6" t="str">
            <v>Сергеев Кирилл</v>
          </cell>
          <cell r="I6">
            <v>2007</v>
          </cell>
          <cell r="J6" t="str">
            <v>1ю</v>
          </cell>
          <cell r="K6" t="str">
            <v>м</v>
          </cell>
          <cell r="L6" t="str">
            <v>ЮД 14-15_2</v>
          </cell>
          <cell r="N6">
            <v>1</v>
          </cell>
          <cell r="O6" t="str">
            <v/>
          </cell>
          <cell r="Q6">
            <v>4</v>
          </cell>
          <cell r="R6">
            <v>2007</v>
          </cell>
          <cell r="S6" t="str">
            <v>ЮД 14-15_2м</v>
          </cell>
          <cell r="T6" t="str">
            <v>вс</v>
          </cell>
        </row>
        <row r="7">
          <cell r="H7" t="str">
            <v>Сергеев Вадим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ЮД 14-15_2</v>
          </cell>
          <cell r="N7">
            <v>1</v>
          </cell>
          <cell r="O7" t="str">
            <v/>
          </cell>
          <cell r="Q7">
            <v>0</v>
          </cell>
          <cell r="R7">
            <v>2007</v>
          </cell>
          <cell r="S7" t="str">
            <v>ЮД 14-15_2м</v>
          </cell>
          <cell r="T7" t="str">
            <v>вс</v>
          </cell>
        </row>
        <row r="8">
          <cell r="H8" t="str">
            <v>Лощев Максим</v>
          </cell>
          <cell r="I8">
            <v>2007</v>
          </cell>
          <cell r="J8" t="str">
            <v>1ю</v>
          </cell>
          <cell r="K8" t="str">
            <v>м</v>
          </cell>
          <cell r="L8" t="str">
            <v>ЮД 14-15_2</v>
          </cell>
          <cell r="N8">
            <v>1</v>
          </cell>
          <cell r="O8" t="str">
            <v/>
          </cell>
          <cell r="Q8">
            <v>4</v>
          </cell>
          <cell r="R8">
            <v>2007</v>
          </cell>
          <cell r="S8" t="str">
            <v>ЮД 14-15_2м</v>
          </cell>
          <cell r="T8" t="str">
            <v>вс</v>
          </cell>
        </row>
        <row r="9">
          <cell r="H9" t="str">
            <v>Чепонас Антанас</v>
          </cell>
          <cell r="I9">
            <v>2007</v>
          </cell>
          <cell r="J9" t="str">
            <v>1ю</v>
          </cell>
          <cell r="K9" t="str">
            <v>м</v>
          </cell>
          <cell r="L9" t="str">
            <v>ЮД 14-15_2</v>
          </cell>
          <cell r="N9">
            <v>1</v>
          </cell>
          <cell r="O9" t="str">
            <v/>
          </cell>
          <cell r="Q9">
            <v>4</v>
          </cell>
          <cell r="R9">
            <v>2007</v>
          </cell>
          <cell r="S9" t="str">
            <v>ЮД 14-15_2м</v>
          </cell>
          <cell r="T9" t="str">
            <v>вс</v>
          </cell>
        </row>
        <row r="10">
          <cell r="H10" t="str">
            <v>Бондарев Матвей</v>
          </cell>
          <cell r="I10">
            <v>2007</v>
          </cell>
          <cell r="J10" t="str">
            <v>б/р</v>
          </cell>
          <cell r="K10" t="str">
            <v>м</v>
          </cell>
          <cell r="L10" t="str">
            <v>ЮД 14-15_2</v>
          </cell>
          <cell r="N10">
            <v>1</v>
          </cell>
          <cell r="O10" t="str">
            <v/>
          </cell>
          <cell r="Q10">
            <v>0</v>
          </cell>
          <cell r="R10">
            <v>2007</v>
          </cell>
          <cell r="S10" t="str">
            <v>ЮД 14-15_2м</v>
          </cell>
          <cell r="T10" t="str">
            <v>вс</v>
          </cell>
        </row>
        <row r="11">
          <cell r="H11" t="str">
            <v>Блохин Илья</v>
          </cell>
          <cell r="I11">
            <v>2003</v>
          </cell>
          <cell r="J11" t="str">
            <v>б/р</v>
          </cell>
          <cell r="K11" t="str">
            <v>м</v>
          </cell>
          <cell r="L11" t="str">
            <v>МЖ_2</v>
          </cell>
          <cell r="N11">
            <v>1</v>
          </cell>
          <cell r="O11" t="str">
            <v/>
          </cell>
          <cell r="Q11">
            <v>0</v>
          </cell>
          <cell r="R11">
            <v>2003</v>
          </cell>
          <cell r="S11" t="str">
            <v>МЖ_2м</v>
          </cell>
          <cell r="T11" t="str">
            <v>сб</v>
          </cell>
        </row>
        <row r="12">
          <cell r="H12" t="str">
            <v>Николаева Валерия</v>
          </cell>
          <cell r="I12">
            <v>2005</v>
          </cell>
          <cell r="J12" t="str">
            <v>б/р</v>
          </cell>
          <cell r="K12" t="str">
            <v>ж</v>
          </cell>
          <cell r="L12" t="str">
            <v>МЖ_2</v>
          </cell>
          <cell r="N12">
            <v>1</v>
          </cell>
          <cell r="O12" t="str">
            <v/>
          </cell>
          <cell r="Q12">
            <v>0</v>
          </cell>
          <cell r="R12">
            <v>2005</v>
          </cell>
          <cell r="S12" t="str">
            <v>МЖ_2ж</v>
          </cell>
          <cell r="T12" t="str">
            <v>сб</v>
          </cell>
        </row>
        <row r="13">
          <cell r="H13" t="str">
            <v>Степнов Леонид</v>
          </cell>
          <cell r="I13">
            <v>2009</v>
          </cell>
          <cell r="J13" t="str">
            <v>б/р</v>
          </cell>
          <cell r="K13" t="str">
            <v>м</v>
          </cell>
          <cell r="L13" t="str">
            <v>МД 12-13_2</v>
          </cell>
          <cell r="N13">
            <v>1</v>
          </cell>
          <cell r="O13" t="str">
            <v/>
          </cell>
          <cell r="Q13">
            <v>0</v>
          </cell>
          <cell r="R13">
            <v>2009</v>
          </cell>
          <cell r="S13" t="str">
            <v>МД 12-13_2м</v>
          </cell>
          <cell r="T13" t="str">
            <v>сб</v>
          </cell>
        </row>
        <row r="14">
          <cell r="H14" t="str">
            <v>Ильина Екатерина</v>
          </cell>
          <cell r="I14">
            <v>2009</v>
          </cell>
          <cell r="J14" t="str">
            <v>б/р</v>
          </cell>
          <cell r="K14" t="str">
            <v>ж</v>
          </cell>
          <cell r="L14" t="str">
            <v>МД 12-13_2</v>
          </cell>
          <cell r="N14">
            <v>1</v>
          </cell>
          <cell r="O14" t="str">
            <v/>
          </cell>
          <cell r="Q14">
            <v>0</v>
          </cell>
          <cell r="R14">
            <v>2009</v>
          </cell>
          <cell r="S14" t="str">
            <v>МД 12-13_2ж</v>
          </cell>
          <cell r="T14" t="str">
            <v>сб</v>
          </cell>
        </row>
        <row r="15">
          <cell r="H15" t="str">
            <v>Чемерисов Николай</v>
          </cell>
          <cell r="I15">
            <v>2009</v>
          </cell>
          <cell r="J15" t="str">
            <v>б/р</v>
          </cell>
          <cell r="K15" t="str">
            <v>м</v>
          </cell>
          <cell r="L15" t="str">
            <v>МД 12-13_2</v>
          </cell>
          <cell r="N15">
            <v>1</v>
          </cell>
          <cell r="O15" t="str">
            <v/>
          </cell>
          <cell r="Q15">
            <v>0</v>
          </cell>
          <cell r="R15">
            <v>2009</v>
          </cell>
          <cell r="S15" t="str">
            <v>МД 12-13_2м</v>
          </cell>
          <cell r="T15" t="str">
            <v>сб</v>
          </cell>
        </row>
        <row r="16">
          <cell r="H16" t="str">
            <v>Сквозников Иван</v>
          </cell>
          <cell r="I16">
            <v>2009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O16" t="str">
            <v/>
          </cell>
          <cell r="Q16">
            <v>4</v>
          </cell>
          <cell r="R16">
            <v>2009</v>
          </cell>
          <cell r="S16" t="str">
            <v>МД 12-13_2м</v>
          </cell>
          <cell r="T16" t="str">
            <v>сб</v>
          </cell>
        </row>
        <row r="17">
          <cell r="H17" t="str">
            <v>Пронин Степан</v>
          </cell>
          <cell r="I17">
            <v>2008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/>
          </cell>
          <cell r="Q17">
            <v>4</v>
          </cell>
          <cell r="R17">
            <v>2008</v>
          </cell>
          <cell r="S17" t="str">
            <v>МД 12-13_2м</v>
          </cell>
          <cell r="T17" t="str">
            <v>сб</v>
          </cell>
        </row>
        <row r="18">
          <cell r="H18" t="str">
            <v>Мавричев Кирилл</v>
          </cell>
          <cell r="I18">
            <v>2008</v>
          </cell>
          <cell r="J18" t="str">
            <v>1ю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/>
          </cell>
          <cell r="Q18">
            <v>4</v>
          </cell>
          <cell r="R18">
            <v>2008</v>
          </cell>
          <cell r="S18" t="str">
            <v>МД 12-13_2м</v>
          </cell>
          <cell r="T18" t="str">
            <v>сб</v>
          </cell>
        </row>
        <row r="19">
          <cell r="H19" t="str">
            <v>Кузьмина Анастасия</v>
          </cell>
          <cell r="I19">
            <v>2008</v>
          </cell>
          <cell r="J19" t="str">
            <v>1ю</v>
          </cell>
          <cell r="K19" t="str">
            <v>ж</v>
          </cell>
          <cell r="L19" t="str">
            <v>МД 12-13_2</v>
          </cell>
          <cell r="N19">
            <v>1</v>
          </cell>
          <cell r="O19" t="str">
            <v/>
          </cell>
          <cell r="Q19">
            <v>4</v>
          </cell>
          <cell r="R19">
            <v>2008</v>
          </cell>
          <cell r="S19" t="str">
            <v>МД 12-13_2ж</v>
          </cell>
          <cell r="T19" t="str">
            <v>сб</v>
          </cell>
        </row>
        <row r="20">
          <cell r="H20" t="str">
            <v>Махинько Ксения</v>
          </cell>
          <cell r="I20">
            <v>2008</v>
          </cell>
          <cell r="J20">
            <v>2</v>
          </cell>
          <cell r="K20" t="str">
            <v>ж</v>
          </cell>
          <cell r="L20" t="str">
            <v>МД 12-13_2</v>
          </cell>
          <cell r="N20">
            <v>1</v>
          </cell>
          <cell r="O20" t="str">
            <v/>
          </cell>
          <cell r="Q20">
            <v>12</v>
          </cell>
          <cell r="R20">
            <v>2008</v>
          </cell>
          <cell r="S20" t="str">
            <v>МД 12-13_2ж</v>
          </cell>
          <cell r="T20" t="str">
            <v>сб</v>
          </cell>
        </row>
        <row r="21">
          <cell r="H21" t="str">
            <v>Любомирова Варвара</v>
          </cell>
          <cell r="I21">
            <v>2007</v>
          </cell>
          <cell r="J21" t="str">
            <v>б/р</v>
          </cell>
          <cell r="K21" t="str">
            <v>ж</v>
          </cell>
          <cell r="L21" t="str">
            <v>ЮД 14-15_2</v>
          </cell>
          <cell r="N21">
            <v>1</v>
          </cell>
          <cell r="O21" t="str">
            <v/>
          </cell>
          <cell r="Q21">
            <v>0</v>
          </cell>
          <cell r="R21">
            <v>2007</v>
          </cell>
          <cell r="S21" t="str">
            <v>ЮД 14-15_2ж</v>
          </cell>
          <cell r="T21" t="str">
            <v>сб</v>
          </cell>
        </row>
        <row r="22">
          <cell r="H22" t="str">
            <v>Куликова Мелания</v>
          </cell>
          <cell r="I22">
            <v>2007</v>
          </cell>
          <cell r="J22" t="str">
            <v>б/р</v>
          </cell>
          <cell r="K22" t="str">
            <v>ж</v>
          </cell>
          <cell r="L22" t="str">
            <v>ЮД 14-15_2</v>
          </cell>
          <cell r="N22">
            <v>1</v>
          </cell>
          <cell r="O22" t="str">
            <v/>
          </cell>
          <cell r="Q22">
            <v>0</v>
          </cell>
          <cell r="R22">
            <v>2007</v>
          </cell>
          <cell r="S22" t="str">
            <v>ЮД 14-15_2ж</v>
          </cell>
          <cell r="T22" t="str">
            <v>сб</v>
          </cell>
        </row>
        <row r="23">
          <cell r="H23" t="str">
            <v>Иванов Павел</v>
          </cell>
          <cell r="I23">
            <v>2009</v>
          </cell>
          <cell r="J23" t="str">
            <v>б/р</v>
          </cell>
          <cell r="K23" t="str">
            <v>м</v>
          </cell>
          <cell r="L23" t="str">
            <v>МД 12-13_2</v>
          </cell>
          <cell r="N23">
            <v>1</v>
          </cell>
          <cell r="O23" t="str">
            <v/>
          </cell>
          <cell r="Q23">
            <v>0</v>
          </cell>
          <cell r="R23">
            <v>2009</v>
          </cell>
          <cell r="S23" t="str">
            <v>МД 12-13_2м</v>
          </cell>
          <cell r="T23" t="str">
            <v>сб</v>
          </cell>
        </row>
        <row r="24">
          <cell r="H24" t="str">
            <v>Назымок Ксения</v>
          </cell>
          <cell r="I24">
            <v>2007</v>
          </cell>
          <cell r="J24" t="str">
            <v>б/р</v>
          </cell>
          <cell r="K24" t="str">
            <v>ж</v>
          </cell>
          <cell r="L24" t="str">
            <v>ЮД 14-15_2</v>
          </cell>
          <cell r="N24">
            <v>1</v>
          </cell>
          <cell r="O24" t="str">
            <v/>
          </cell>
          <cell r="Q24">
            <v>0</v>
          </cell>
          <cell r="R24">
            <v>2007</v>
          </cell>
          <cell r="S24" t="str">
            <v>ЮД 14-15_2ж</v>
          </cell>
          <cell r="T24" t="str">
            <v>сб</v>
          </cell>
        </row>
        <row r="25">
          <cell r="H25" t="str">
            <v>Лебедева Ульяна</v>
          </cell>
          <cell r="I25">
            <v>2009</v>
          </cell>
          <cell r="J25" t="str">
            <v>1ю</v>
          </cell>
          <cell r="K25" t="str">
            <v>ж</v>
          </cell>
          <cell r="L25" t="str">
            <v>МД 12-13_2</v>
          </cell>
          <cell r="N25">
            <v>1</v>
          </cell>
          <cell r="O25" t="str">
            <v/>
          </cell>
          <cell r="Q25">
            <v>4</v>
          </cell>
          <cell r="R25">
            <v>2009</v>
          </cell>
          <cell r="S25" t="str">
            <v>МД 12-13_2ж</v>
          </cell>
          <cell r="T25" t="str">
            <v>сб</v>
          </cell>
        </row>
        <row r="26">
          <cell r="H26" t="str">
            <v>Панкина Олеся</v>
          </cell>
          <cell r="I26">
            <v>2008</v>
          </cell>
          <cell r="J26" t="str">
            <v>1ю</v>
          </cell>
          <cell r="K26" t="str">
            <v>ж</v>
          </cell>
          <cell r="L26" t="str">
            <v>МД 12-13_2</v>
          </cell>
          <cell r="N26">
            <v>1</v>
          </cell>
          <cell r="O26" t="str">
            <v/>
          </cell>
          <cell r="Q26">
            <v>4</v>
          </cell>
          <cell r="R26">
            <v>2008</v>
          </cell>
          <cell r="S26" t="str">
            <v>МД 12-13_2ж</v>
          </cell>
          <cell r="T26" t="str">
            <v>вс</v>
          </cell>
        </row>
        <row r="27">
          <cell r="H27" t="str">
            <v>Азбукина Юлия</v>
          </cell>
          <cell r="I27">
            <v>2008</v>
          </cell>
          <cell r="J27" t="str">
            <v>1ю</v>
          </cell>
          <cell r="K27" t="str">
            <v>ж</v>
          </cell>
          <cell r="L27" t="str">
            <v>МД 12-13_2</v>
          </cell>
          <cell r="N27">
            <v>1</v>
          </cell>
          <cell r="O27" t="str">
            <v/>
          </cell>
          <cell r="Q27">
            <v>4</v>
          </cell>
          <cell r="R27">
            <v>2008</v>
          </cell>
          <cell r="S27" t="str">
            <v>МД 12-13_2ж</v>
          </cell>
          <cell r="T27" t="str">
            <v>вс</v>
          </cell>
        </row>
        <row r="28">
          <cell r="H28" t="str">
            <v>Селиверстова Юлия</v>
          </cell>
          <cell r="I28">
            <v>2009</v>
          </cell>
          <cell r="J28" t="str">
            <v>1ю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/>
          </cell>
          <cell r="Q28">
            <v>4</v>
          </cell>
          <cell r="R28">
            <v>2009</v>
          </cell>
          <cell r="S28" t="str">
            <v>МД 12-13_2ж</v>
          </cell>
          <cell r="T28" t="str">
            <v>вс</v>
          </cell>
        </row>
        <row r="29">
          <cell r="H29" t="str">
            <v>Сергеева Мария А.</v>
          </cell>
          <cell r="I29">
            <v>2008</v>
          </cell>
          <cell r="J29" t="str">
            <v>1ю</v>
          </cell>
          <cell r="K29" t="str">
            <v>ж</v>
          </cell>
          <cell r="L29" t="str">
            <v>МД 12-13_2</v>
          </cell>
          <cell r="N29">
            <v>1</v>
          </cell>
          <cell r="O29" t="str">
            <v/>
          </cell>
          <cell r="Q29">
            <v>4</v>
          </cell>
          <cell r="R29">
            <v>2008</v>
          </cell>
          <cell r="S29" t="str">
            <v>МД 12-13_2ж</v>
          </cell>
          <cell r="T29" t="str">
            <v>вс</v>
          </cell>
        </row>
        <row r="30">
          <cell r="H30" t="str">
            <v>Савин Антон</v>
          </cell>
          <cell r="I30">
            <v>2008</v>
          </cell>
          <cell r="J30" t="str">
            <v>1ю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/>
          </cell>
          <cell r="Q30">
            <v>4</v>
          </cell>
          <cell r="R30">
            <v>2008</v>
          </cell>
          <cell r="S30" t="str">
            <v>МД 12-13_2м</v>
          </cell>
          <cell r="T30" t="str">
            <v>вс</v>
          </cell>
        </row>
        <row r="31">
          <cell r="H31" t="str">
            <v>Кобыляцкий Евгений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/>
          </cell>
          <cell r="Q31">
            <v>4</v>
          </cell>
          <cell r="R31">
            <v>2008</v>
          </cell>
          <cell r="S31" t="str">
            <v>МД 12-13_2м</v>
          </cell>
          <cell r="T31" t="str">
            <v>вс</v>
          </cell>
        </row>
        <row r="32">
          <cell r="H32" t="str">
            <v>Иванов Никита О.</v>
          </cell>
          <cell r="I32">
            <v>2008</v>
          </cell>
          <cell r="J32" t="str">
            <v>1ю</v>
          </cell>
          <cell r="K32" t="str">
            <v>м</v>
          </cell>
          <cell r="L32" t="str">
            <v>МД 12-13_2</v>
          </cell>
          <cell r="N32">
            <v>1</v>
          </cell>
          <cell r="O32" t="str">
            <v/>
          </cell>
          <cell r="Q32">
            <v>4</v>
          </cell>
          <cell r="R32">
            <v>2008</v>
          </cell>
          <cell r="S32" t="str">
            <v>МД 12-13_2м</v>
          </cell>
          <cell r="T32" t="str">
            <v>вс</v>
          </cell>
        </row>
        <row r="33">
          <cell r="H33" t="str">
            <v>Зикеев Тимур</v>
          </cell>
          <cell r="I33">
            <v>2008</v>
          </cell>
          <cell r="J33" t="str">
            <v>2ю</v>
          </cell>
          <cell r="K33" t="str">
            <v>м</v>
          </cell>
          <cell r="L33" t="str">
            <v>МД 12-13_2</v>
          </cell>
          <cell r="N33">
            <v>1</v>
          </cell>
          <cell r="O33" t="str">
            <v/>
          </cell>
          <cell r="Q33">
            <v>1.2</v>
          </cell>
          <cell r="R33">
            <v>2008</v>
          </cell>
          <cell r="S33" t="str">
            <v>МД 12-13_2м</v>
          </cell>
          <cell r="T33" t="str">
            <v>вс</v>
          </cell>
        </row>
        <row r="34">
          <cell r="H34" t="str">
            <v>Борунов Алексей</v>
          </cell>
          <cell r="I34">
            <v>2008</v>
          </cell>
          <cell r="J34" t="str">
            <v>1ю</v>
          </cell>
          <cell r="K34" t="str">
            <v>м</v>
          </cell>
          <cell r="L34" t="str">
            <v>МД 12-13_2</v>
          </cell>
          <cell r="N34">
            <v>1</v>
          </cell>
          <cell r="O34" t="str">
            <v/>
          </cell>
          <cell r="Q34">
            <v>4</v>
          </cell>
          <cell r="R34">
            <v>2008</v>
          </cell>
          <cell r="S34" t="str">
            <v>МД 12-13_2м</v>
          </cell>
          <cell r="T34" t="str">
            <v>вс</v>
          </cell>
        </row>
        <row r="35">
          <cell r="H35" t="str">
            <v>Афонин Алексей</v>
          </cell>
          <cell r="I35">
            <v>2006</v>
          </cell>
          <cell r="J35" t="str">
            <v>б/р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/>
          </cell>
          <cell r="Q35">
            <v>0</v>
          </cell>
          <cell r="R35">
            <v>2006</v>
          </cell>
          <cell r="S35" t="str">
            <v>ЮД 14-15_2м</v>
          </cell>
          <cell r="T35" t="str">
            <v>вс</v>
          </cell>
        </row>
        <row r="36">
          <cell r="H36" t="str">
            <v>Макаров Данила</v>
          </cell>
          <cell r="I36">
            <v>2006</v>
          </cell>
          <cell r="J36" t="str">
            <v>1ю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/>
          </cell>
          <cell r="Q36">
            <v>4</v>
          </cell>
          <cell r="R36">
            <v>2006</v>
          </cell>
          <cell r="S36" t="str">
            <v>ЮД 14-15_2м</v>
          </cell>
          <cell r="T36" t="str">
            <v>вс</v>
          </cell>
        </row>
        <row r="37">
          <cell r="H37" t="str">
            <v>Рисова Полина</v>
          </cell>
          <cell r="I37">
            <v>2007</v>
          </cell>
          <cell r="J37" t="str">
            <v>1ю</v>
          </cell>
          <cell r="K37" t="str">
            <v>ж</v>
          </cell>
          <cell r="L37" t="str">
            <v>ЮД 14-15_2</v>
          </cell>
          <cell r="N37">
            <v>1</v>
          </cell>
          <cell r="O37" t="str">
            <v/>
          </cell>
          <cell r="Q37">
            <v>4</v>
          </cell>
          <cell r="R37">
            <v>2007</v>
          </cell>
          <cell r="S37" t="str">
            <v>ЮД 14-15_2ж</v>
          </cell>
          <cell r="T37" t="str">
            <v>сб</v>
          </cell>
        </row>
        <row r="38">
          <cell r="H38" t="str">
            <v>Корнева Яна</v>
          </cell>
          <cell r="I38">
            <v>2003</v>
          </cell>
          <cell r="J38" t="str">
            <v>б/р</v>
          </cell>
          <cell r="K38" t="str">
            <v>ж</v>
          </cell>
          <cell r="L38" t="str">
            <v>МЖ_2</v>
          </cell>
          <cell r="N38">
            <v>1</v>
          </cell>
          <cell r="O38" t="str">
            <v/>
          </cell>
          <cell r="Q38">
            <v>0</v>
          </cell>
          <cell r="R38">
            <v>2003</v>
          </cell>
          <cell r="S38" t="str">
            <v>МЖ_2ж</v>
          </cell>
          <cell r="T38" t="str">
            <v>сб</v>
          </cell>
        </row>
        <row r="39">
          <cell r="H39" t="str">
            <v>Данилова Арина</v>
          </cell>
          <cell r="I39">
            <v>2007</v>
          </cell>
          <cell r="J39" t="str">
            <v>1ю</v>
          </cell>
          <cell r="K39" t="str">
            <v>ж</v>
          </cell>
          <cell r="L39" t="str">
            <v>ЮД 14-15_2</v>
          </cell>
          <cell r="N39">
            <v>1</v>
          </cell>
          <cell r="O39" t="str">
            <v/>
          </cell>
          <cell r="Q39">
            <v>4</v>
          </cell>
          <cell r="R39">
            <v>2007</v>
          </cell>
          <cell r="S39" t="str">
            <v>ЮД 14-15_2ж</v>
          </cell>
          <cell r="T39" t="str">
            <v>сб</v>
          </cell>
        </row>
        <row r="40">
          <cell r="H40" t="str">
            <v>Шехтман Илья</v>
          </cell>
          <cell r="I40">
            <v>2004</v>
          </cell>
          <cell r="J40" t="str">
            <v>б/р</v>
          </cell>
          <cell r="K40" t="str">
            <v>м</v>
          </cell>
          <cell r="L40" t="str">
            <v>МЖ_2</v>
          </cell>
          <cell r="N40">
            <v>1</v>
          </cell>
          <cell r="O40" t="str">
            <v/>
          </cell>
          <cell r="Q40">
            <v>0</v>
          </cell>
          <cell r="R40">
            <v>2004</v>
          </cell>
          <cell r="S40" t="str">
            <v>МЖ_2м</v>
          </cell>
          <cell r="T40" t="str">
            <v>сб</v>
          </cell>
        </row>
        <row r="41">
          <cell r="H41" t="str">
            <v>Литвиненко Владислав</v>
          </cell>
          <cell r="I41">
            <v>2010</v>
          </cell>
          <cell r="J41" t="str">
            <v>2ю</v>
          </cell>
          <cell r="K41" t="str">
            <v>м</v>
          </cell>
          <cell r="L41" t="str">
            <v>МД 12-13_2</v>
          </cell>
          <cell r="N41">
            <v>1</v>
          </cell>
          <cell r="O41" t="str">
            <v/>
          </cell>
          <cell r="Q41">
            <v>1.2</v>
          </cell>
          <cell r="R41">
            <v>2010</v>
          </cell>
          <cell r="S41" t="str">
            <v>МД 12-13_2м</v>
          </cell>
          <cell r="T41" t="str">
            <v>сб</v>
          </cell>
        </row>
        <row r="42">
          <cell r="H42" t="str">
            <v>Якимов Михаил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12-13_2</v>
          </cell>
          <cell r="N42">
            <v>1</v>
          </cell>
          <cell r="O42" t="str">
            <v/>
          </cell>
          <cell r="Q42">
            <v>0</v>
          </cell>
          <cell r="R42">
            <v>2011</v>
          </cell>
          <cell r="S42" t="str">
            <v>МД 12-13_2м</v>
          </cell>
          <cell r="T42" t="str">
            <v>сб</v>
          </cell>
        </row>
        <row r="43">
          <cell r="H43" t="str">
            <v>Шинкаренко Агний</v>
          </cell>
          <cell r="I43">
            <v>2010</v>
          </cell>
          <cell r="J43" t="str">
            <v>2ю</v>
          </cell>
          <cell r="K43" t="str">
            <v>м</v>
          </cell>
          <cell r="L43" t="str">
            <v>МД 12-13_2</v>
          </cell>
          <cell r="N43">
            <v>1</v>
          </cell>
          <cell r="O43" t="str">
            <v/>
          </cell>
          <cell r="Q43">
            <v>1.2</v>
          </cell>
          <cell r="R43">
            <v>2010</v>
          </cell>
          <cell r="S43" t="str">
            <v>МД 12-13_2м</v>
          </cell>
          <cell r="T43" t="str">
            <v>сб</v>
          </cell>
        </row>
        <row r="44">
          <cell r="H44" t="str">
            <v>Косолапов Лев</v>
          </cell>
          <cell r="I44">
            <v>2009</v>
          </cell>
          <cell r="J44" t="str">
            <v>б/р</v>
          </cell>
          <cell r="K44" t="str">
            <v>м</v>
          </cell>
          <cell r="L44" t="str">
            <v>МД 12-13_2</v>
          </cell>
          <cell r="N44">
            <v>1</v>
          </cell>
          <cell r="O44" t="str">
            <v/>
          </cell>
          <cell r="Q44">
            <v>0</v>
          </cell>
          <cell r="R44">
            <v>2009</v>
          </cell>
          <cell r="S44" t="str">
            <v>МД 12-13_2м</v>
          </cell>
          <cell r="T44" t="str">
            <v>сб</v>
          </cell>
        </row>
        <row r="45">
          <cell r="H45" t="str">
            <v>Григорьев Александр</v>
          </cell>
          <cell r="I45">
            <v>2008</v>
          </cell>
          <cell r="J45" t="str">
            <v>б/р</v>
          </cell>
          <cell r="K45" t="str">
            <v>м</v>
          </cell>
          <cell r="L45" t="str">
            <v>МД 12-13_2</v>
          </cell>
          <cell r="N45">
            <v>1</v>
          </cell>
          <cell r="O45" t="str">
            <v/>
          </cell>
          <cell r="Q45">
            <v>0</v>
          </cell>
          <cell r="R45">
            <v>2008</v>
          </cell>
          <cell r="S45" t="str">
            <v>МД 12-13_2м</v>
          </cell>
          <cell r="T45" t="str">
            <v>сб</v>
          </cell>
        </row>
        <row r="46">
          <cell r="H46" t="str">
            <v>Бахвалова Олеся</v>
          </cell>
          <cell r="I46">
            <v>2008</v>
          </cell>
          <cell r="J46" t="str">
            <v>1ю</v>
          </cell>
          <cell r="K46" t="str">
            <v>ж</v>
          </cell>
          <cell r="L46" t="str">
            <v>МД 12-13_2</v>
          </cell>
          <cell r="N46">
            <v>1</v>
          </cell>
          <cell r="O46" t="str">
            <v/>
          </cell>
          <cell r="Q46">
            <v>4</v>
          </cell>
          <cell r="R46">
            <v>2008</v>
          </cell>
          <cell r="S46" t="str">
            <v>МД 12-13_2ж</v>
          </cell>
          <cell r="T46" t="str">
            <v>сб</v>
          </cell>
        </row>
        <row r="47">
          <cell r="H47" t="str">
            <v>Кондрахина Мария</v>
          </cell>
          <cell r="I47">
            <v>2011</v>
          </cell>
          <cell r="J47" t="str">
            <v>б/р</v>
          </cell>
          <cell r="K47" t="str">
            <v>ж</v>
          </cell>
          <cell r="L47" t="str">
            <v>МД 12-13_2</v>
          </cell>
          <cell r="N47">
            <v>1</v>
          </cell>
          <cell r="O47" t="str">
            <v/>
          </cell>
          <cell r="Q47">
            <v>0</v>
          </cell>
          <cell r="R47">
            <v>2011</v>
          </cell>
          <cell r="S47" t="str">
            <v>МД 12-13_2ж</v>
          </cell>
          <cell r="T47" t="str">
            <v>сб</v>
          </cell>
        </row>
        <row r="48">
          <cell r="H48" t="str">
            <v>Евстратова Виктория</v>
          </cell>
          <cell r="I48">
            <v>2010</v>
          </cell>
          <cell r="J48" t="str">
            <v>б/р</v>
          </cell>
          <cell r="K48" t="str">
            <v>ж</v>
          </cell>
          <cell r="L48" t="str">
            <v>МД 12-13_2</v>
          </cell>
          <cell r="N48">
            <v>1</v>
          </cell>
          <cell r="O48" t="str">
            <v/>
          </cell>
          <cell r="Q48">
            <v>0</v>
          </cell>
          <cell r="R48">
            <v>2010</v>
          </cell>
          <cell r="S48" t="str">
            <v>МД 12-13_2ж</v>
          </cell>
          <cell r="T48" t="str">
            <v>сб</v>
          </cell>
        </row>
        <row r="49">
          <cell r="H49" t="str">
            <v>Дмитриева Таисия</v>
          </cell>
          <cell r="I49">
            <v>2011</v>
          </cell>
          <cell r="J49" t="str">
            <v>б/р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/>
          </cell>
          <cell r="Q49">
            <v>0</v>
          </cell>
          <cell r="R49">
            <v>2011</v>
          </cell>
          <cell r="S49" t="str">
            <v>МД 12-13_2ж</v>
          </cell>
          <cell r="T49" t="str">
            <v>сб</v>
          </cell>
        </row>
        <row r="50">
          <cell r="H50" t="str">
            <v>Новожилов Максим</v>
          </cell>
          <cell r="I50">
            <v>2008</v>
          </cell>
          <cell r="J50" t="str">
            <v>б/р</v>
          </cell>
          <cell r="K50" t="str">
            <v>м</v>
          </cell>
          <cell r="L50" t="str">
            <v>МД 12-13_2</v>
          </cell>
          <cell r="N50">
            <v>1</v>
          </cell>
          <cell r="O50" t="str">
            <v/>
          </cell>
          <cell r="Q50">
            <v>0</v>
          </cell>
          <cell r="R50">
            <v>2008</v>
          </cell>
          <cell r="S50" t="str">
            <v>МД 12-13_2м</v>
          </cell>
          <cell r="T50" t="str">
            <v>сб</v>
          </cell>
        </row>
        <row r="51">
          <cell r="H51" t="str">
            <v>Рыбакова Ринуаль</v>
          </cell>
          <cell r="I51">
            <v>2010</v>
          </cell>
          <cell r="J51" t="str">
            <v>б/р</v>
          </cell>
          <cell r="K51" t="str">
            <v>ж</v>
          </cell>
          <cell r="L51" t="str">
            <v>МД 12-13_2</v>
          </cell>
          <cell r="N51">
            <v>1</v>
          </cell>
          <cell r="O51" t="str">
            <v/>
          </cell>
          <cell r="Q51">
            <v>0</v>
          </cell>
          <cell r="R51">
            <v>2010</v>
          </cell>
          <cell r="S51" t="str">
            <v>МД 12-13_2ж</v>
          </cell>
          <cell r="T51" t="str">
            <v>сб</v>
          </cell>
        </row>
        <row r="52">
          <cell r="H52" t="str">
            <v>Макарова Анастасия</v>
          </cell>
          <cell r="I52">
            <v>2009</v>
          </cell>
          <cell r="J52" t="str">
            <v>б/р</v>
          </cell>
          <cell r="K52" t="str">
            <v>ж</v>
          </cell>
          <cell r="L52" t="str">
            <v>МД 12-13_2</v>
          </cell>
          <cell r="N52">
            <v>1</v>
          </cell>
          <cell r="O52" t="str">
            <v/>
          </cell>
          <cell r="Q52">
            <v>0</v>
          </cell>
          <cell r="R52">
            <v>2009</v>
          </cell>
          <cell r="S52" t="str">
            <v>МД 12-13_2ж</v>
          </cell>
          <cell r="T52" t="str">
            <v>сб</v>
          </cell>
        </row>
        <row r="53">
          <cell r="H53" t="str">
            <v>Макаров Максим</v>
          </cell>
          <cell r="I53">
            <v>2007</v>
          </cell>
          <cell r="J53" t="str">
            <v>б/р</v>
          </cell>
          <cell r="K53" t="str">
            <v>м</v>
          </cell>
          <cell r="L53" t="str">
            <v>ЮД 14-15_2</v>
          </cell>
          <cell r="N53">
            <v>1</v>
          </cell>
          <cell r="O53" t="str">
            <v/>
          </cell>
          <cell r="Q53">
            <v>0</v>
          </cell>
          <cell r="R53">
            <v>2007</v>
          </cell>
          <cell r="S53" t="str">
            <v>ЮД 14-15_2м</v>
          </cell>
          <cell r="T53" t="str">
            <v>сб</v>
          </cell>
        </row>
        <row r="54">
          <cell r="H54" t="str">
            <v>Колков Алексей</v>
          </cell>
          <cell r="I54">
            <v>2006</v>
          </cell>
          <cell r="J54" t="str">
            <v>б/р</v>
          </cell>
          <cell r="K54" t="str">
            <v>м</v>
          </cell>
          <cell r="L54" t="str">
            <v>ЮД 14-15_2</v>
          </cell>
          <cell r="N54">
            <v>1</v>
          </cell>
          <cell r="O54" t="str">
            <v/>
          </cell>
          <cell r="Q54">
            <v>0</v>
          </cell>
          <cell r="R54">
            <v>2006</v>
          </cell>
          <cell r="S54" t="str">
            <v>ЮД 14-15_2м</v>
          </cell>
          <cell r="T54" t="str">
            <v>сб</v>
          </cell>
        </row>
        <row r="55">
          <cell r="H55" t="str">
            <v>Шпаков Илья</v>
          </cell>
          <cell r="I55">
            <v>2007</v>
          </cell>
          <cell r="J55" t="str">
            <v>б/р</v>
          </cell>
          <cell r="K55" t="str">
            <v>м</v>
          </cell>
          <cell r="L55" t="str">
            <v>ЮД 14-15_2</v>
          </cell>
          <cell r="N55">
            <v>1</v>
          </cell>
          <cell r="O55" t="str">
            <v/>
          </cell>
          <cell r="Q55">
            <v>0</v>
          </cell>
          <cell r="R55">
            <v>2007</v>
          </cell>
          <cell r="S55" t="str">
            <v>ЮД 14-15_2м</v>
          </cell>
          <cell r="T55" t="str">
            <v>сб</v>
          </cell>
        </row>
        <row r="56">
          <cell r="H56" t="str">
            <v>Борисова Ксения</v>
          </cell>
          <cell r="I56">
            <v>2006</v>
          </cell>
          <cell r="J56" t="str">
            <v>б/р</v>
          </cell>
          <cell r="K56" t="str">
            <v>ж</v>
          </cell>
          <cell r="L56" t="str">
            <v>ЮД 14-15_2</v>
          </cell>
          <cell r="N56">
            <v>1</v>
          </cell>
          <cell r="O56" t="str">
            <v/>
          </cell>
          <cell r="Q56">
            <v>0</v>
          </cell>
          <cell r="R56">
            <v>2006</v>
          </cell>
          <cell r="S56" t="str">
            <v>ЮД 14-15_2ж</v>
          </cell>
          <cell r="T56" t="str">
            <v>сб</v>
          </cell>
        </row>
        <row r="57">
          <cell r="H57" t="str">
            <v>Гракова Эмилия</v>
          </cell>
          <cell r="I57">
            <v>2004</v>
          </cell>
          <cell r="J57" t="str">
            <v>б/р</v>
          </cell>
          <cell r="K57" t="str">
            <v>ж</v>
          </cell>
          <cell r="L57" t="str">
            <v>МЖ_2</v>
          </cell>
          <cell r="N57">
            <v>1</v>
          </cell>
          <cell r="O57" t="str">
            <v/>
          </cell>
          <cell r="Q57">
            <v>0</v>
          </cell>
          <cell r="R57">
            <v>2004</v>
          </cell>
          <cell r="S57" t="str">
            <v>МЖ_2ж</v>
          </cell>
          <cell r="T57" t="str">
            <v>сб</v>
          </cell>
        </row>
        <row r="58">
          <cell r="H58" t="str">
            <v>Поленина Полина</v>
          </cell>
          <cell r="I58">
            <v>2009</v>
          </cell>
          <cell r="J58" t="str">
            <v>б/р</v>
          </cell>
          <cell r="K58" t="str">
            <v>ж</v>
          </cell>
          <cell r="L58" t="str">
            <v>МД 12-13_2</v>
          </cell>
          <cell r="N58">
            <v>1</v>
          </cell>
          <cell r="O58" t="str">
            <v/>
          </cell>
          <cell r="Q58">
            <v>0</v>
          </cell>
          <cell r="R58">
            <v>2009</v>
          </cell>
          <cell r="S58" t="str">
            <v>МД 12-13_2ж</v>
          </cell>
          <cell r="T58" t="str">
            <v>сб</v>
          </cell>
        </row>
        <row r="59">
          <cell r="H59" t="str">
            <v>Курышев Мирон</v>
          </cell>
          <cell r="I59">
            <v>2009</v>
          </cell>
          <cell r="J59" t="str">
            <v>б/р</v>
          </cell>
          <cell r="K59" t="str">
            <v>м</v>
          </cell>
          <cell r="L59" t="str">
            <v>МД 12-13_2</v>
          </cell>
          <cell r="N59">
            <v>1</v>
          </cell>
          <cell r="O59" t="str">
            <v/>
          </cell>
          <cell r="Q59">
            <v>0</v>
          </cell>
          <cell r="R59">
            <v>2009</v>
          </cell>
          <cell r="S59" t="str">
            <v>МД 12-13_2м</v>
          </cell>
          <cell r="T59" t="str">
            <v>сб</v>
          </cell>
        </row>
        <row r="60">
          <cell r="H60" t="str">
            <v>Бочарова Елизавета</v>
          </cell>
          <cell r="I60">
            <v>2009</v>
          </cell>
          <cell r="J60" t="str">
            <v>1ю</v>
          </cell>
          <cell r="K60" t="str">
            <v>ж</v>
          </cell>
          <cell r="L60" t="str">
            <v>МД 12-13_2</v>
          </cell>
          <cell r="N60">
            <v>1</v>
          </cell>
          <cell r="O60" t="str">
            <v/>
          </cell>
          <cell r="Q60">
            <v>4</v>
          </cell>
          <cell r="R60">
            <v>2009</v>
          </cell>
          <cell r="S60" t="str">
            <v>МД 12-13_2ж</v>
          </cell>
          <cell r="T60" t="str">
            <v>сб</v>
          </cell>
        </row>
        <row r="61">
          <cell r="H61" t="str">
            <v>Абдулкадирова Сабина</v>
          </cell>
          <cell r="I61">
            <v>2009</v>
          </cell>
          <cell r="J61" t="str">
            <v>1ю</v>
          </cell>
          <cell r="K61" t="str">
            <v>ж</v>
          </cell>
          <cell r="L61" t="str">
            <v>МД 12-13_2</v>
          </cell>
          <cell r="N61">
            <v>1</v>
          </cell>
          <cell r="O61" t="str">
            <v/>
          </cell>
          <cell r="Q61">
            <v>4</v>
          </cell>
          <cell r="R61">
            <v>2009</v>
          </cell>
          <cell r="S61" t="str">
            <v>МД 12-13_2ж</v>
          </cell>
          <cell r="T61" t="str">
            <v>сб</v>
          </cell>
        </row>
        <row r="62">
          <cell r="H62" t="str">
            <v>Лавров Егор</v>
          </cell>
          <cell r="I62">
            <v>2009</v>
          </cell>
          <cell r="J62" t="str">
            <v>1ю</v>
          </cell>
          <cell r="K62" t="str">
            <v>м</v>
          </cell>
          <cell r="L62" t="str">
            <v>МД 12-13_2</v>
          </cell>
          <cell r="N62">
            <v>1</v>
          </cell>
          <cell r="O62" t="str">
            <v/>
          </cell>
          <cell r="Q62">
            <v>4</v>
          </cell>
          <cell r="R62">
            <v>2009</v>
          </cell>
          <cell r="S62" t="str">
            <v>МД 12-13_2м</v>
          </cell>
          <cell r="T62" t="str">
            <v>сб</v>
          </cell>
        </row>
        <row r="63">
          <cell r="H63" t="str">
            <v>Баранчеева Мирослава</v>
          </cell>
          <cell r="I63">
            <v>2009</v>
          </cell>
          <cell r="J63" t="str">
            <v>1ю</v>
          </cell>
          <cell r="K63" t="str">
            <v>ж</v>
          </cell>
          <cell r="L63" t="str">
            <v>МД 12-13_2</v>
          </cell>
          <cell r="N63">
            <v>1</v>
          </cell>
          <cell r="O63" t="str">
            <v/>
          </cell>
          <cell r="Q63">
            <v>4</v>
          </cell>
          <cell r="R63">
            <v>2009</v>
          </cell>
          <cell r="S63" t="str">
            <v>МД 12-13_2ж</v>
          </cell>
          <cell r="T63" t="str">
            <v>сб</v>
          </cell>
        </row>
        <row r="64">
          <cell r="H64" t="str">
            <v>Савельева Анастасия</v>
          </cell>
          <cell r="I64">
            <v>2009</v>
          </cell>
          <cell r="J64" t="str">
            <v>1ю</v>
          </cell>
          <cell r="K64" t="str">
            <v>ж</v>
          </cell>
          <cell r="L64" t="str">
            <v>МД 12-13_2</v>
          </cell>
          <cell r="N64">
            <v>1</v>
          </cell>
          <cell r="O64" t="str">
            <v/>
          </cell>
          <cell r="Q64">
            <v>4</v>
          </cell>
          <cell r="R64">
            <v>2009</v>
          </cell>
          <cell r="S64" t="str">
            <v>МД 12-13_2ж</v>
          </cell>
          <cell r="T64" t="str">
            <v>сб</v>
          </cell>
        </row>
        <row r="65">
          <cell r="H65" t="str">
            <v>Иванов Глеб</v>
          </cell>
          <cell r="I65">
            <v>2009</v>
          </cell>
          <cell r="J65" t="str">
            <v>1ю</v>
          </cell>
          <cell r="K65" t="str">
            <v>м</v>
          </cell>
          <cell r="L65" t="str">
            <v>МД 12-13_2</v>
          </cell>
          <cell r="N65">
            <v>1</v>
          </cell>
          <cell r="O65" t="str">
            <v/>
          </cell>
          <cell r="Q65">
            <v>4</v>
          </cell>
          <cell r="R65">
            <v>2009</v>
          </cell>
          <cell r="S65" t="str">
            <v>МД 12-13_2м</v>
          </cell>
          <cell r="T65" t="str">
            <v>сб</v>
          </cell>
        </row>
        <row r="66">
          <cell r="H66" t="str">
            <v>Луканова Маргарита</v>
          </cell>
          <cell r="I66">
            <v>2008</v>
          </cell>
          <cell r="J66">
            <v>2</v>
          </cell>
          <cell r="K66" t="str">
            <v>ж</v>
          </cell>
          <cell r="L66" t="str">
            <v>МД 12-13_2</v>
          </cell>
          <cell r="N66">
            <v>1</v>
          </cell>
          <cell r="O66" t="str">
            <v/>
          </cell>
          <cell r="Q66">
            <v>12</v>
          </cell>
          <cell r="R66">
            <v>2008</v>
          </cell>
          <cell r="S66" t="str">
            <v>МД 12-13_2ж</v>
          </cell>
          <cell r="T66" t="str">
            <v>вс</v>
          </cell>
        </row>
        <row r="67">
          <cell r="H67" t="str">
            <v>Сухарева Олеся</v>
          </cell>
          <cell r="I67">
            <v>2003</v>
          </cell>
          <cell r="J67" t="str">
            <v>б/р</v>
          </cell>
          <cell r="K67" t="str">
            <v>ж</v>
          </cell>
          <cell r="L67" t="str">
            <v>МЖ_2</v>
          </cell>
          <cell r="N67">
            <v>1</v>
          </cell>
          <cell r="O67" t="str">
            <v/>
          </cell>
          <cell r="Q67">
            <v>0</v>
          </cell>
          <cell r="R67">
            <v>2003</v>
          </cell>
          <cell r="S67" t="str">
            <v>МЖ_2ж</v>
          </cell>
          <cell r="T67" t="str">
            <v>сб</v>
          </cell>
        </row>
        <row r="68">
          <cell r="H68" t="str">
            <v>Иванова Светлана</v>
          </cell>
          <cell r="I68">
            <v>2002</v>
          </cell>
          <cell r="J68" t="str">
            <v>б/р</v>
          </cell>
          <cell r="K68" t="str">
            <v>ж</v>
          </cell>
          <cell r="L68" t="str">
            <v>МЖ_2</v>
          </cell>
          <cell r="N68">
            <v>1</v>
          </cell>
          <cell r="O68" t="str">
            <v/>
          </cell>
          <cell r="Q68">
            <v>0</v>
          </cell>
          <cell r="R68">
            <v>2002</v>
          </cell>
          <cell r="S68" t="str">
            <v>МЖ_2ж</v>
          </cell>
          <cell r="T68" t="str">
            <v>сб</v>
          </cell>
        </row>
        <row r="69">
          <cell r="H69" t="str">
            <v>Петров Валерий</v>
          </cell>
          <cell r="I69">
            <v>1990</v>
          </cell>
          <cell r="J69" t="str">
            <v>б/р</v>
          </cell>
          <cell r="K69" t="str">
            <v>м</v>
          </cell>
          <cell r="L69" t="str">
            <v>МЖ_2</v>
          </cell>
          <cell r="N69">
            <v>1</v>
          </cell>
          <cell r="O69" t="str">
            <v/>
          </cell>
          <cell r="Q69">
            <v>0</v>
          </cell>
          <cell r="R69">
            <v>1990</v>
          </cell>
          <cell r="S69" t="str">
            <v>МЖ_2м</v>
          </cell>
          <cell r="T69" t="str">
            <v>сб</v>
          </cell>
        </row>
        <row r="70">
          <cell r="H70" t="str">
            <v>Петржак Артём</v>
          </cell>
          <cell r="I70">
            <v>2008</v>
          </cell>
          <cell r="J70" t="str">
            <v>2ю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/>
          </cell>
          <cell r="Q70">
            <v>1.2</v>
          </cell>
          <cell r="R70">
            <v>2008</v>
          </cell>
          <cell r="S70" t="str">
            <v>МД 12-13_2м</v>
          </cell>
          <cell r="T70" t="str">
            <v>вс</v>
          </cell>
        </row>
        <row r="71">
          <cell r="H71" t="str">
            <v>Черняев Александр</v>
          </cell>
          <cell r="I71">
            <v>2006</v>
          </cell>
          <cell r="J71" t="str">
            <v>б/р</v>
          </cell>
          <cell r="K71" t="str">
            <v>м</v>
          </cell>
          <cell r="L71" t="str">
            <v>ЮД 14-15_2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S71" t="str">
            <v>ЮД 14-15_2м</v>
          </cell>
          <cell r="T71" t="str">
            <v>вс</v>
          </cell>
        </row>
        <row r="72">
          <cell r="H72" t="str">
            <v>Шильников Павел</v>
          </cell>
          <cell r="I72">
            <v>2008</v>
          </cell>
          <cell r="J72" t="str">
            <v>1ю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/>
          </cell>
          <cell r="Q72">
            <v>4</v>
          </cell>
          <cell r="R72">
            <v>2008</v>
          </cell>
          <cell r="S72" t="str">
            <v>МД 12-13_2м</v>
          </cell>
          <cell r="T72" t="str">
            <v>сб</v>
          </cell>
        </row>
        <row r="73">
          <cell r="H73" t="str">
            <v>Зотов Владислав</v>
          </cell>
          <cell r="I73">
            <v>2009</v>
          </cell>
          <cell r="J73" t="str">
            <v>б/р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/>
          </cell>
          <cell r="Q73">
            <v>0</v>
          </cell>
          <cell r="R73">
            <v>2009</v>
          </cell>
          <cell r="S73" t="str">
            <v>МД 12-13_2м</v>
          </cell>
          <cell r="T73" t="str">
            <v>сб</v>
          </cell>
        </row>
        <row r="74">
          <cell r="H74" t="str">
            <v>Цуркова Мария</v>
          </cell>
          <cell r="I74">
            <v>2009</v>
          </cell>
          <cell r="J74" t="str">
            <v>б/р</v>
          </cell>
          <cell r="K74" t="str">
            <v>ж</v>
          </cell>
          <cell r="L74" t="str">
            <v>МД 12-13_2</v>
          </cell>
          <cell r="N74">
            <v>1</v>
          </cell>
          <cell r="O74" t="str">
            <v/>
          </cell>
          <cell r="Q74">
            <v>0</v>
          </cell>
          <cell r="R74">
            <v>2009</v>
          </cell>
          <cell r="S74" t="str">
            <v>МД 12-13_2ж</v>
          </cell>
          <cell r="T74" t="str">
            <v>сб</v>
          </cell>
        </row>
        <row r="75">
          <cell r="H75" t="str">
            <v>Березина Аделина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МД 12-13_2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S75" t="str">
            <v>МД 12-13_2ж</v>
          </cell>
          <cell r="T75" t="str">
            <v>сб</v>
          </cell>
        </row>
        <row r="76">
          <cell r="H76" t="str">
            <v>Чурилова Алевтина</v>
          </cell>
          <cell r="I76">
            <v>2008</v>
          </cell>
          <cell r="J76" t="str">
            <v>б/р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/>
          </cell>
          <cell r="Q76">
            <v>0</v>
          </cell>
          <cell r="R76">
            <v>2008</v>
          </cell>
          <cell r="S76" t="str">
            <v>МД 12-13_2ж</v>
          </cell>
          <cell r="T76" t="str">
            <v>сб</v>
          </cell>
        </row>
        <row r="77">
          <cell r="H77" t="str">
            <v>Малыгина Ярослава</v>
          </cell>
          <cell r="I77">
            <v>2007</v>
          </cell>
          <cell r="J77" t="str">
            <v>1ю</v>
          </cell>
          <cell r="K77" t="str">
            <v>ж</v>
          </cell>
          <cell r="L77" t="str">
            <v>ЮД 14-15_2</v>
          </cell>
          <cell r="N77">
            <v>1</v>
          </cell>
          <cell r="O77" t="str">
            <v/>
          </cell>
          <cell r="Q77">
            <v>4</v>
          </cell>
          <cell r="R77">
            <v>2007</v>
          </cell>
          <cell r="S77" t="str">
            <v>ЮД 14-15_2ж</v>
          </cell>
          <cell r="T77" t="str">
            <v>сб</v>
          </cell>
        </row>
        <row r="78">
          <cell r="H78" t="str">
            <v>Салов Егор</v>
          </cell>
          <cell r="I78">
            <v>2007</v>
          </cell>
          <cell r="J78" t="str">
            <v>б/р</v>
          </cell>
          <cell r="K78" t="str">
            <v>м</v>
          </cell>
          <cell r="L78" t="str">
            <v>ЮД 14-15_2</v>
          </cell>
          <cell r="N78">
            <v>1</v>
          </cell>
          <cell r="O78" t="str">
            <v/>
          </cell>
          <cell r="Q78">
            <v>0</v>
          </cell>
          <cell r="R78">
            <v>2007</v>
          </cell>
          <cell r="S78" t="str">
            <v>ЮД 14-15_2м</v>
          </cell>
          <cell r="T78" t="str">
            <v>сб</v>
          </cell>
        </row>
        <row r="79">
          <cell r="H79" t="str">
            <v>Деев Глеб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ЮД 14-15_2</v>
          </cell>
          <cell r="N79">
            <v>1</v>
          </cell>
          <cell r="O79" t="str">
            <v/>
          </cell>
          <cell r="Q79">
            <v>0</v>
          </cell>
          <cell r="R79">
            <v>2007</v>
          </cell>
          <cell r="S79" t="str">
            <v>ЮД 14-15_2м</v>
          </cell>
          <cell r="T79" t="str">
            <v>сб</v>
          </cell>
        </row>
        <row r="80">
          <cell r="H80" t="str">
            <v>Югин Константин</v>
          </cell>
          <cell r="I80">
            <v>2007</v>
          </cell>
          <cell r="J80" t="str">
            <v>1ю</v>
          </cell>
          <cell r="K80" t="str">
            <v>м</v>
          </cell>
          <cell r="L80" t="str">
            <v>ЮД 14-15_2</v>
          </cell>
          <cell r="N80">
            <v>1</v>
          </cell>
          <cell r="O80" t="str">
            <v/>
          </cell>
          <cell r="Q80">
            <v>4</v>
          </cell>
          <cell r="R80">
            <v>2007</v>
          </cell>
          <cell r="S80" t="str">
            <v>ЮД 14-15_2м</v>
          </cell>
          <cell r="T80" t="str">
            <v>вс</v>
          </cell>
        </row>
        <row r="81">
          <cell r="H81" t="str">
            <v>Иванов Николай</v>
          </cell>
          <cell r="I81">
            <v>2007</v>
          </cell>
          <cell r="J81" t="str">
            <v>1ю</v>
          </cell>
          <cell r="K81" t="str">
            <v>м</v>
          </cell>
          <cell r="L81" t="str">
            <v>ЮД 14-15_2</v>
          </cell>
          <cell r="N81">
            <v>1</v>
          </cell>
          <cell r="O81" t="str">
            <v/>
          </cell>
          <cell r="Q81">
            <v>4</v>
          </cell>
          <cell r="R81">
            <v>2007</v>
          </cell>
          <cell r="S81" t="str">
            <v>ЮД 14-15_2м</v>
          </cell>
          <cell r="T81" t="str">
            <v>вс</v>
          </cell>
        </row>
        <row r="82">
          <cell r="H82" t="str">
            <v>Цыцарев Александр</v>
          </cell>
          <cell r="I82">
            <v>1987</v>
          </cell>
          <cell r="J82" t="str">
            <v>КМС</v>
          </cell>
          <cell r="K82" t="str">
            <v>м</v>
          </cell>
          <cell r="L82" t="str">
            <v>МЖ_2</v>
          </cell>
          <cell r="N82">
            <v>1</v>
          </cell>
          <cell r="O82" t="str">
            <v/>
          </cell>
          <cell r="Q82">
            <v>120</v>
          </cell>
          <cell r="R82">
            <v>1987</v>
          </cell>
          <cell r="S82" t="str">
            <v>МЖ_2м</v>
          </cell>
          <cell r="T82" t="str">
            <v>сб</v>
          </cell>
        </row>
        <row r="83">
          <cell r="H83" t="str">
            <v>Сутягин Сергей</v>
          </cell>
          <cell r="I83">
            <v>2003</v>
          </cell>
          <cell r="J83">
            <v>3</v>
          </cell>
          <cell r="K83" t="str">
            <v>м</v>
          </cell>
          <cell r="L83" t="str">
            <v>МЖ_2</v>
          </cell>
          <cell r="N83">
            <v>1</v>
          </cell>
          <cell r="O83" t="str">
            <v/>
          </cell>
          <cell r="Q83">
            <v>4</v>
          </cell>
          <cell r="R83">
            <v>2003</v>
          </cell>
          <cell r="S83" t="str">
            <v>МЖ_2м</v>
          </cell>
          <cell r="T83" t="str">
            <v>сб</v>
          </cell>
        </row>
        <row r="84">
          <cell r="H84" t="str">
            <v>Икович Игорь</v>
          </cell>
          <cell r="I84">
            <v>2002</v>
          </cell>
          <cell r="J84" t="str">
            <v>б/р</v>
          </cell>
          <cell r="K84" t="str">
            <v>м</v>
          </cell>
          <cell r="L84" t="str">
            <v>МЖ_2</v>
          </cell>
          <cell r="N84">
            <v>1</v>
          </cell>
          <cell r="O84" t="str">
            <v/>
          </cell>
          <cell r="Q84">
            <v>0</v>
          </cell>
          <cell r="R84">
            <v>2002</v>
          </cell>
          <cell r="S84" t="str">
            <v>МЖ_2м</v>
          </cell>
          <cell r="T84" t="str">
            <v>сб</v>
          </cell>
        </row>
        <row r="85">
          <cell r="H85" t="str">
            <v>Анастасия Баженова</v>
          </cell>
          <cell r="I85">
            <v>1993</v>
          </cell>
          <cell r="J85" t="str">
            <v>б/р</v>
          </cell>
          <cell r="K85" t="str">
            <v>ж</v>
          </cell>
          <cell r="L85" t="str">
            <v>МЖ_2</v>
          </cell>
          <cell r="N85">
            <v>1</v>
          </cell>
          <cell r="O85" t="str">
            <v/>
          </cell>
          <cell r="Q85">
            <v>0</v>
          </cell>
          <cell r="R85">
            <v>1993</v>
          </cell>
          <cell r="S85" t="str">
            <v>МЖ_2ж</v>
          </cell>
          <cell r="T85" t="str">
            <v>сб</v>
          </cell>
        </row>
        <row r="86">
          <cell r="H86" t="str">
            <v>Гуща Артём</v>
          </cell>
          <cell r="I86">
            <v>2006</v>
          </cell>
          <cell r="J86" t="str">
            <v>1ю</v>
          </cell>
          <cell r="K86" t="str">
            <v>м</v>
          </cell>
          <cell r="L86" t="str">
            <v>ЮД 14-15_2</v>
          </cell>
          <cell r="N86">
            <v>1</v>
          </cell>
          <cell r="O86" t="str">
            <v/>
          </cell>
          <cell r="Q86">
            <v>4</v>
          </cell>
          <cell r="R86">
            <v>2006</v>
          </cell>
          <cell r="S86" t="str">
            <v>ЮД 14-15_2м</v>
          </cell>
          <cell r="T86" t="str">
            <v>вс</v>
          </cell>
        </row>
        <row r="87">
          <cell r="H87" t="str">
            <v>Иванцов Георгий</v>
          </cell>
          <cell r="I87">
            <v>2005</v>
          </cell>
          <cell r="J87" t="str">
            <v>1ю</v>
          </cell>
          <cell r="K87" t="str">
            <v>м</v>
          </cell>
          <cell r="L87" t="str">
            <v>МЖ_2</v>
          </cell>
          <cell r="N87">
            <v>1</v>
          </cell>
          <cell r="O87" t="str">
            <v/>
          </cell>
          <cell r="Q87">
            <v>4</v>
          </cell>
          <cell r="R87">
            <v>2005</v>
          </cell>
          <cell r="S87" t="str">
            <v>МЖ_2м</v>
          </cell>
          <cell r="T87" t="str">
            <v>вс</v>
          </cell>
        </row>
        <row r="88">
          <cell r="H88" t="str">
            <v>Сидоров Иван</v>
          </cell>
          <cell r="I88">
            <v>2004</v>
          </cell>
          <cell r="J88" t="str">
            <v>1ю</v>
          </cell>
          <cell r="K88" t="str">
            <v>м</v>
          </cell>
          <cell r="L88" t="str">
            <v>МЖ_2</v>
          </cell>
          <cell r="N88">
            <v>1</v>
          </cell>
          <cell r="O88" t="str">
            <v/>
          </cell>
          <cell r="Q88">
            <v>4</v>
          </cell>
          <cell r="R88">
            <v>2004</v>
          </cell>
          <cell r="S88" t="str">
            <v>МЖ_2м</v>
          </cell>
          <cell r="T88" t="str">
            <v>вс</v>
          </cell>
        </row>
        <row r="89">
          <cell r="H89" t="str">
            <v>Яковлева Майя</v>
          </cell>
          <cell r="I89">
            <v>2007</v>
          </cell>
          <cell r="J89" t="str">
            <v>2ю</v>
          </cell>
          <cell r="K89" t="str">
            <v>ж</v>
          </cell>
          <cell r="L89" t="str">
            <v>ЮД 14-15_2</v>
          </cell>
          <cell r="N89">
            <v>1</v>
          </cell>
          <cell r="O89" t="str">
            <v/>
          </cell>
          <cell r="Q89">
            <v>1.2</v>
          </cell>
          <cell r="R89">
            <v>2007</v>
          </cell>
          <cell r="S89" t="str">
            <v>ЮД 14-15_2ж</v>
          </cell>
          <cell r="T89" t="str">
            <v>вс</v>
          </cell>
        </row>
        <row r="90">
          <cell r="H90" t="str">
            <v>Галушкина Полина</v>
          </cell>
          <cell r="I90">
            <v>2007</v>
          </cell>
          <cell r="J90" t="str">
            <v>б/р</v>
          </cell>
          <cell r="K90" t="str">
            <v>ж</v>
          </cell>
          <cell r="L90" t="str">
            <v>ЮД 14-15_2</v>
          </cell>
          <cell r="N90">
            <v>1</v>
          </cell>
          <cell r="O90" t="str">
            <v/>
          </cell>
          <cell r="Q90">
            <v>0</v>
          </cell>
          <cell r="R90">
            <v>2007</v>
          </cell>
          <cell r="S90" t="str">
            <v>ЮД 14-15_2ж</v>
          </cell>
          <cell r="T90" t="str">
            <v>вс</v>
          </cell>
        </row>
        <row r="91">
          <cell r="H91" t="str">
            <v>Ильина Елена</v>
          </cell>
          <cell r="I91">
            <v>2007</v>
          </cell>
          <cell r="J91" t="str">
            <v>б/р</v>
          </cell>
          <cell r="K91" t="str">
            <v>ж</v>
          </cell>
          <cell r="L91" t="str">
            <v>ЮД 14-15_2</v>
          </cell>
          <cell r="N91">
            <v>1</v>
          </cell>
          <cell r="O91" t="str">
            <v/>
          </cell>
          <cell r="Q91">
            <v>0</v>
          </cell>
          <cell r="R91">
            <v>2007</v>
          </cell>
          <cell r="S91" t="str">
            <v>ЮД 14-15_2ж</v>
          </cell>
          <cell r="T91" t="str">
            <v>вс</v>
          </cell>
        </row>
        <row r="92">
          <cell r="H92" t="str">
            <v>Макарова Елизавета</v>
          </cell>
          <cell r="I92">
            <v>2007</v>
          </cell>
          <cell r="J92" t="str">
            <v>б/р</v>
          </cell>
          <cell r="K92" t="str">
            <v>ж</v>
          </cell>
          <cell r="L92" t="str">
            <v>ЮД 14-15_2</v>
          </cell>
          <cell r="N92">
            <v>1</v>
          </cell>
          <cell r="O92" t="str">
            <v/>
          </cell>
          <cell r="Q92">
            <v>0</v>
          </cell>
          <cell r="R92">
            <v>2007</v>
          </cell>
          <cell r="S92" t="str">
            <v>ЮД 14-15_2ж</v>
          </cell>
          <cell r="T92" t="str">
            <v>вс</v>
          </cell>
        </row>
        <row r="93">
          <cell r="H93" t="str">
            <v>Миролюбов Марк</v>
          </cell>
          <cell r="I93">
            <v>2002</v>
          </cell>
          <cell r="J93" t="str">
            <v>б/р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/>
          </cell>
          <cell r="Q93">
            <v>0</v>
          </cell>
          <cell r="R93">
            <v>2002</v>
          </cell>
          <cell r="S93" t="str">
            <v>МЖ_2м</v>
          </cell>
          <cell r="T93" t="str">
            <v>вс</v>
          </cell>
        </row>
        <row r="94">
          <cell r="H94" t="str">
            <v>Слепенкова Мария</v>
          </cell>
          <cell r="I94">
            <v>2005</v>
          </cell>
          <cell r="J94" t="str">
            <v>б/р</v>
          </cell>
          <cell r="K94" t="str">
            <v>ж</v>
          </cell>
          <cell r="L94" t="str">
            <v>МЖ_2</v>
          </cell>
          <cell r="N94">
            <v>1</v>
          </cell>
          <cell r="O94" t="str">
            <v/>
          </cell>
          <cell r="Q94">
            <v>0</v>
          </cell>
          <cell r="R94">
            <v>2005</v>
          </cell>
          <cell r="S94" t="str">
            <v>МЖ_2ж</v>
          </cell>
          <cell r="T94" t="str">
            <v>вс</v>
          </cell>
        </row>
        <row r="95">
          <cell r="H95" t="str">
            <v>Тимофеев Егор</v>
          </cell>
          <cell r="I95">
            <v>2005</v>
          </cell>
          <cell r="J95" t="str">
            <v>б/р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/>
          </cell>
          <cell r="Q95">
            <v>0</v>
          </cell>
          <cell r="R95">
            <v>2005</v>
          </cell>
          <cell r="S95" t="str">
            <v>МЖ_2м</v>
          </cell>
          <cell r="T95" t="str">
            <v>сб</v>
          </cell>
        </row>
        <row r="96">
          <cell r="H96" t="str">
            <v>Соломин Михаил</v>
          </cell>
          <cell r="I96">
            <v>2008</v>
          </cell>
          <cell r="J96" t="str">
            <v>б/р</v>
          </cell>
          <cell r="K96" t="str">
            <v>м</v>
          </cell>
          <cell r="L96" t="str">
            <v>МД 12-13_2</v>
          </cell>
          <cell r="N96">
            <v>1</v>
          </cell>
          <cell r="O96" t="str">
            <v/>
          </cell>
          <cell r="Q96">
            <v>0</v>
          </cell>
          <cell r="R96">
            <v>2008</v>
          </cell>
          <cell r="S96" t="str">
            <v>МД 12-13_2м</v>
          </cell>
          <cell r="T96" t="str">
            <v>сб</v>
          </cell>
        </row>
        <row r="97">
          <cell r="H97" t="str">
            <v>Сущенко Дарья</v>
          </cell>
          <cell r="I97">
            <v>2009</v>
          </cell>
          <cell r="J97" t="str">
            <v>б/р</v>
          </cell>
          <cell r="K97" t="str">
            <v>ж</v>
          </cell>
          <cell r="L97" t="str">
            <v>МД 12-13_2</v>
          </cell>
          <cell r="N97">
            <v>1</v>
          </cell>
          <cell r="O97" t="str">
            <v/>
          </cell>
          <cell r="Q97">
            <v>0</v>
          </cell>
          <cell r="R97">
            <v>2009</v>
          </cell>
          <cell r="S97" t="str">
            <v>МД 12-13_2ж</v>
          </cell>
          <cell r="T97" t="str">
            <v>сб</v>
          </cell>
        </row>
        <row r="98">
          <cell r="H98" t="str">
            <v>Королев Артём</v>
          </cell>
          <cell r="I98">
            <v>2009</v>
          </cell>
          <cell r="J98" t="str">
            <v>б/р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/>
          </cell>
          <cell r="Q98">
            <v>0</v>
          </cell>
          <cell r="R98">
            <v>2009</v>
          </cell>
          <cell r="S98" t="str">
            <v>МД 12-13_2м</v>
          </cell>
          <cell r="T98" t="str">
            <v>сб</v>
          </cell>
        </row>
        <row r="99">
          <cell r="H99" t="str">
            <v>Королёва Анастасия</v>
          </cell>
          <cell r="I99">
            <v>2010</v>
          </cell>
          <cell r="J99" t="str">
            <v>б/р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/>
          </cell>
          <cell r="Q99">
            <v>0</v>
          </cell>
          <cell r="R99">
            <v>2010</v>
          </cell>
          <cell r="S99" t="str">
            <v>МД 12-13_2ж</v>
          </cell>
          <cell r="T99" t="str">
            <v>сб</v>
          </cell>
        </row>
        <row r="100">
          <cell r="H100" t="str">
            <v>Рассомахин Артём</v>
          </cell>
          <cell r="I100">
            <v>2008</v>
          </cell>
          <cell r="J100" t="str">
            <v>б/р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/>
          </cell>
          <cell r="Q100">
            <v>0</v>
          </cell>
          <cell r="R100">
            <v>2008</v>
          </cell>
          <cell r="S100" t="str">
            <v>МД 12-13_2м</v>
          </cell>
          <cell r="T100" t="str">
            <v>сб</v>
          </cell>
        </row>
        <row r="101">
          <cell r="H101" t="str">
            <v>Успенская Ксения</v>
          </cell>
          <cell r="I101">
            <v>2006</v>
          </cell>
          <cell r="J101" t="str">
            <v>б/р</v>
          </cell>
          <cell r="K101" t="str">
            <v>ж</v>
          </cell>
          <cell r="L101" t="str">
            <v>ЮД 14-15_2</v>
          </cell>
          <cell r="N101">
            <v>1</v>
          </cell>
          <cell r="O101" t="str">
            <v/>
          </cell>
          <cell r="Q101">
            <v>0</v>
          </cell>
          <cell r="R101">
            <v>2006</v>
          </cell>
          <cell r="S101" t="str">
            <v>ЮД 14-15_2ж</v>
          </cell>
          <cell r="T101" t="str">
            <v>сб</v>
          </cell>
        </row>
        <row r="102">
          <cell r="H102" t="str">
            <v>Бражин Андрей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ЮД 14-15_2</v>
          </cell>
          <cell r="N102">
            <v>1</v>
          </cell>
          <cell r="O102" t="str">
            <v/>
          </cell>
          <cell r="Q102">
            <v>0</v>
          </cell>
          <cell r="R102">
            <v>2007</v>
          </cell>
          <cell r="S102" t="str">
            <v>ЮД 14-15_2м</v>
          </cell>
          <cell r="T102" t="str">
            <v>сб</v>
          </cell>
        </row>
        <row r="103">
          <cell r="H103" t="str">
            <v>Зорина Софья</v>
          </cell>
          <cell r="I103">
            <v>2007</v>
          </cell>
          <cell r="J103">
            <v>2</v>
          </cell>
          <cell r="K103" t="str">
            <v>ж</v>
          </cell>
          <cell r="L103" t="str">
            <v>ЮД 14-15_2</v>
          </cell>
          <cell r="N103">
            <v>1</v>
          </cell>
          <cell r="O103" t="str">
            <v/>
          </cell>
          <cell r="Q103">
            <v>12</v>
          </cell>
          <cell r="R103">
            <v>2007</v>
          </cell>
          <cell r="S103" t="str">
            <v>ЮД 14-15_2ж</v>
          </cell>
          <cell r="T103" t="str">
            <v>сб</v>
          </cell>
        </row>
        <row r="104">
          <cell r="H104" t="str">
            <v>Козлов Владимир</v>
          </cell>
          <cell r="I104">
            <v>2007</v>
          </cell>
          <cell r="J104" t="str">
            <v>б/р</v>
          </cell>
          <cell r="K104" t="str">
            <v>м</v>
          </cell>
          <cell r="L104" t="str">
            <v>ЮД 14-15_2</v>
          </cell>
          <cell r="N104">
            <v>1</v>
          </cell>
          <cell r="O104" t="str">
            <v/>
          </cell>
          <cell r="Q104">
            <v>0</v>
          </cell>
          <cell r="R104">
            <v>2007</v>
          </cell>
          <cell r="S104" t="str">
            <v>ЮД 14-15_2м</v>
          </cell>
          <cell r="T104" t="str">
            <v>сб</v>
          </cell>
        </row>
        <row r="105">
          <cell r="H105" t="str">
            <v>Краснопевцев Александр</v>
          </cell>
          <cell r="I105">
            <v>2007</v>
          </cell>
          <cell r="J105" t="str">
            <v>б/р</v>
          </cell>
          <cell r="K105" t="str">
            <v>м</v>
          </cell>
          <cell r="L105" t="str">
            <v>ЮД 14-15_2</v>
          </cell>
          <cell r="O105" t="str">
            <v/>
          </cell>
          <cell r="Q105">
            <v>0</v>
          </cell>
          <cell r="R105">
            <v>2007</v>
          </cell>
          <cell r="S105" t="str">
            <v>ЮД 14-15_2м</v>
          </cell>
          <cell r="T105" t="str">
            <v>сб</v>
          </cell>
        </row>
        <row r="106">
          <cell r="H106" t="str">
            <v>Носовский Георгий</v>
          </cell>
          <cell r="I106">
            <v>2007</v>
          </cell>
          <cell r="J106" t="str">
            <v>1ю</v>
          </cell>
          <cell r="K106" t="str">
            <v>м</v>
          </cell>
          <cell r="L106" t="str">
            <v>ЮД 14-15_2</v>
          </cell>
          <cell r="N106">
            <v>1</v>
          </cell>
          <cell r="O106" t="str">
            <v/>
          </cell>
          <cell r="Q106">
            <v>4</v>
          </cell>
          <cell r="R106">
            <v>2007</v>
          </cell>
          <cell r="S106" t="str">
            <v>ЮД 14-15_2м</v>
          </cell>
          <cell r="T106" t="str">
            <v>сб</v>
          </cell>
        </row>
        <row r="107">
          <cell r="H107" t="str">
            <v>Солнцев Артём</v>
          </cell>
          <cell r="I107">
            <v>2006</v>
          </cell>
          <cell r="J107" t="str">
            <v>б/р</v>
          </cell>
          <cell r="K107" t="str">
            <v>м</v>
          </cell>
          <cell r="L107" t="str">
            <v>ЮД 14-15_2</v>
          </cell>
          <cell r="N107">
            <v>1</v>
          </cell>
          <cell r="O107" t="str">
            <v/>
          </cell>
          <cell r="Q107">
            <v>0</v>
          </cell>
          <cell r="R107">
            <v>2006</v>
          </cell>
          <cell r="S107" t="str">
            <v>ЮД 14-15_2м</v>
          </cell>
          <cell r="T107" t="str">
            <v>вс</v>
          </cell>
        </row>
        <row r="108">
          <cell r="H108" t="str">
            <v>Цепенников Тимофей</v>
          </cell>
          <cell r="I108">
            <v>2007</v>
          </cell>
          <cell r="J108" t="str">
            <v>б/р</v>
          </cell>
          <cell r="K108" t="str">
            <v>м</v>
          </cell>
          <cell r="L108" t="str">
            <v>ЮД 14-15_2</v>
          </cell>
          <cell r="N108">
            <v>1</v>
          </cell>
          <cell r="O108" t="str">
            <v/>
          </cell>
          <cell r="Q108">
            <v>0</v>
          </cell>
          <cell r="R108">
            <v>2007</v>
          </cell>
          <cell r="S108" t="str">
            <v>ЮД 14-15_2м</v>
          </cell>
          <cell r="T108" t="str">
            <v>сб</v>
          </cell>
        </row>
        <row r="109">
          <cell r="H109" t="str">
            <v>Осинкин Борис</v>
          </cell>
          <cell r="I109">
            <v>2005</v>
          </cell>
          <cell r="J109" t="str">
            <v>б/р</v>
          </cell>
          <cell r="K109" t="str">
            <v>м</v>
          </cell>
          <cell r="L109" t="str">
            <v>МЖ_2</v>
          </cell>
          <cell r="N109">
            <v>1</v>
          </cell>
          <cell r="O109" t="str">
            <v/>
          </cell>
          <cell r="Q109">
            <v>0</v>
          </cell>
          <cell r="R109">
            <v>2005</v>
          </cell>
          <cell r="S109" t="str">
            <v>МЖ_2м</v>
          </cell>
          <cell r="T109" t="str">
            <v>вс</v>
          </cell>
        </row>
        <row r="110">
          <cell r="H110" t="str">
            <v>Кузнецова Виктория</v>
          </cell>
          <cell r="I110">
            <v>2006</v>
          </cell>
          <cell r="J110" t="str">
            <v>1ю</v>
          </cell>
          <cell r="K110" t="str">
            <v>ж</v>
          </cell>
          <cell r="L110" t="str">
            <v>ЮД 14-15_2</v>
          </cell>
          <cell r="N110">
            <v>1</v>
          </cell>
          <cell r="O110" t="str">
            <v/>
          </cell>
          <cell r="Q110">
            <v>4</v>
          </cell>
          <cell r="R110">
            <v>2006</v>
          </cell>
          <cell r="S110" t="str">
            <v>ЮД 14-15_2ж</v>
          </cell>
          <cell r="T110" t="str">
            <v>вс</v>
          </cell>
        </row>
        <row r="111">
          <cell r="H111" t="str">
            <v>Соловьев Павел</v>
          </cell>
          <cell r="I111">
            <v>2008</v>
          </cell>
          <cell r="J111" t="str">
            <v>б/р</v>
          </cell>
          <cell r="K111" t="str">
            <v>м</v>
          </cell>
          <cell r="L111" t="str">
            <v>МД 12-13_2</v>
          </cell>
          <cell r="N111">
            <v>1</v>
          </cell>
          <cell r="O111" t="str">
            <v/>
          </cell>
          <cell r="Q111">
            <v>0</v>
          </cell>
          <cell r="R111">
            <v>2008</v>
          </cell>
          <cell r="S111" t="str">
            <v>МД 12-13_2м</v>
          </cell>
          <cell r="T111" t="str">
            <v>сб</v>
          </cell>
        </row>
        <row r="112">
          <cell r="H112" t="str">
            <v>Мащенко Никита</v>
          </cell>
          <cell r="I112">
            <v>2008</v>
          </cell>
          <cell r="J112" t="str">
            <v>б/р</v>
          </cell>
          <cell r="K112" t="str">
            <v>м</v>
          </cell>
          <cell r="L112" t="str">
            <v>МД 12-13_2</v>
          </cell>
          <cell r="N112">
            <v>1</v>
          </cell>
          <cell r="O112" t="str">
            <v/>
          </cell>
          <cell r="Q112">
            <v>0</v>
          </cell>
          <cell r="R112">
            <v>2008</v>
          </cell>
          <cell r="S112" t="str">
            <v>МД 12-13_2м</v>
          </cell>
          <cell r="T112" t="str">
            <v>сб</v>
          </cell>
        </row>
        <row r="113">
          <cell r="H113" t="str">
            <v>Басина Милана</v>
          </cell>
          <cell r="I113">
            <v>2008</v>
          </cell>
          <cell r="J113" t="str">
            <v>1ю</v>
          </cell>
          <cell r="K113" t="str">
            <v>ж</v>
          </cell>
          <cell r="L113" t="str">
            <v>МД 12-13_2</v>
          </cell>
          <cell r="N113">
            <v>1</v>
          </cell>
          <cell r="O113" t="str">
            <v/>
          </cell>
          <cell r="Q113">
            <v>4</v>
          </cell>
          <cell r="R113">
            <v>2008</v>
          </cell>
          <cell r="S113" t="str">
            <v>МД 12-13_2ж</v>
          </cell>
          <cell r="T113" t="str">
            <v>сб</v>
          </cell>
        </row>
        <row r="114">
          <cell r="H114" t="str">
            <v>Коровина Пелагея</v>
          </cell>
          <cell r="I114">
            <v>2008</v>
          </cell>
          <cell r="J114" t="str">
            <v>1ю</v>
          </cell>
          <cell r="K114" t="str">
            <v>ж</v>
          </cell>
          <cell r="L114" t="str">
            <v>МД 12-13_2</v>
          </cell>
          <cell r="N114">
            <v>1</v>
          </cell>
          <cell r="O114" t="str">
            <v/>
          </cell>
          <cell r="Q114">
            <v>4</v>
          </cell>
          <cell r="R114">
            <v>2008</v>
          </cell>
          <cell r="S114" t="str">
            <v>МД 12-13_2ж</v>
          </cell>
          <cell r="T114" t="str">
            <v>вс</v>
          </cell>
        </row>
        <row r="115">
          <cell r="H115" t="str">
            <v>Иванкович Егор</v>
          </cell>
          <cell r="I115">
            <v>2008</v>
          </cell>
          <cell r="J115" t="str">
            <v>1ю</v>
          </cell>
          <cell r="K115" t="str">
            <v>м</v>
          </cell>
          <cell r="L115" t="str">
            <v>МД 12-13_2</v>
          </cell>
          <cell r="N115">
            <v>1</v>
          </cell>
          <cell r="O115" t="str">
            <v/>
          </cell>
          <cell r="Q115">
            <v>4</v>
          </cell>
          <cell r="R115">
            <v>2008</v>
          </cell>
          <cell r="S115" t="str">
            <v>МД 12-13_2м</v>
          </cell>
          <cell r="T115" t="str">
            <v>сб</v>
          </cell>
        </row>
        <row r="116">
          <cell r="H116" t="str">
            <v>Павлов Никита</v>
          </cell>
          <cell r="I116">
            <v>2007</v>
          </cell>
          <cell r="J116" t="str">
            <v>1ю</v>
          </cell>
          <cell r="K116" t="str">
            <v>м</v>
          </cell>
          <cell r="L116" t="str">
            <v>ЮД 14-15_2</v>
          </cell>
          <cell r="N116">
            <v>1</v>
          </cell>
          <cell r="O116" t="str">
            <v/>
          </cell>
          <cell r="Q116">
            <v>4</v>
          </cell>
          <cell r="R116">
            <v>2007</v>
          </cell>
          <cell r="S116" t="str">
            <v>ЮД 14-15_2м</v>
          </cell>
          <cell r="T116" t="str">
            <v>сб</v>
          </cell>
        </row>
        <row r="117">
          <cell r="H117" t="str">
            <v>Кожекин Алексей</v>
          </cell>
          <cell r="I117">
            <v>2008</v>
          </cell>
          <cell r="J117" t="str">
            <v>1ю</v>
          </cell>
          <cell r="K117" t="str">
            <v>м</v>
          </cell>
          <cell r="L117" t="str">
            <v>МД 12-13_2</v>
          </cell>
          <cell r="N117">
            <v>1</v>
          </cell>
          <cell r="O117" t="str">
            <v/>
          </cell>
          <cell r="Q117">
            <v>4</v>
          </cell>
          <cell r="R117">
            <v>2008</v>
          </cell>
          <cell r="S117" t="str">
            <v>МД 12-13_2м</v>
          </cell>
          <cell r="T117" t="str">
            <v>сб</v>
          </cell>
        </row>
        <row r="118">
          <cell r="H118" t="str">
            <v>Козловская Варвара</v>
          </cell>
          <cell r="I118">
            <v>1996</v>
          </cell>
          <cell r="J118" t="str">
            <v>б/р</v>
          </cell>
          <cell r="K118" t="str">
            <v>ж</v>
          </cell>
          <cell r="L118" t="str">
            <v>МЖ_2</v>
          </cell>
          <cell r="N118">
            <v>1</v>
          </cell>
          <cell r="O118" t="str">
            <v/>
          </cell>
          <cell r="Q118">
            <v>0</v>
          </cell>
          <cell r="R118">
            <v>1996</v>
          </cell>
          <cell r="S118" t="str">
            <v>МЖ_2ж</v>
          </cell>
          <cell r="T118" t="str">
            <v>сб</v>
          </cell>
        </row>
        <row r="119">
          <cell r="H119" t="str">
            <v>Залесова Анна</v>
          </cell>
          <cell r="I119">
            <v>2006</v>
          </cell>
          <cell r="J119" t="str">
            <v>б/р</v>
          </cell>
          <cell r="K119" t="str">
            <v>ж</v>
          </cell>
          <cell r="L119" t="str">
            <v>ЮД 14-15_2</v>
          </cell>
          <cell r="N119">
            <v>1</v>
          </cell>
          <cell r="O119" t="str">
            <v/>
          </cell>
          <cell r="Q119">
            <v>0</v>
          </cell>
          <cell r="R119">
            <v>2006</v>
          </cell>
          <cell r="S119" t="str">
            <v>ЮД 14-15_2ж</v>
          </cell>
          <cell r="T119" t="str">
            <v>сб</v>
          </cell>
        </row>
        <row r="120">
          <cell r="H120" t="str">
            <v>Наймушина Полина</v>
          </cell>
          <cell r="I120">
            <v>2007</v>
          </cell>
          <cell r="J120" t="str">
            <v>б/р</v>
          </cell>
          <cell r="K120" t="str">
            <v>ж</v>
          </cell>
          <cell r="L120" t="str">
            <v>ЮД 14-15_2</v>
          </cell>
          <cell r="N120">
            <v>1</v>
          </cell>
          <cell r="O120" t="str">
            <v/>
          </cell>
          <cell r="Q120">
            <v>0</v>
          </cell>
          <cell r="R120">
            <v>2007</v>
          </cell>
          <cell r="S120" t="str">
            <v>ЮД 14-15_2ж</v>
          </cell>
          <cell r="T120" t="str">
            <v>сб</v>
          </cell>
        </row>
        <row r="121">
          <cell r="H121" t="str">
            <v>Афанасьева Алиса</v>
          </cell>
          <cell r="I121">
            <v>2008</v>
          </cell>
          <cell r="J121" t="str">
            <v>б/р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/>
          </cell>
          <cell r="Q121">
            <v>0</v>
          </cell>
          <cell r="R121">
            <v>2008</v>
          </cell>
          <cell r="S121" t="str">
            <v>МД 12-13_2ж</v>
          </cell>
          <cell r="T121" t="str">
            <v>сб</v>
          </cell>
        </row>
        <row r="122">
          <cell r="H122" t="str">
            <v>Смирнова София</v>
          </cell>
          <cell r="I122">
            <v>2009</v>
          </cell>
          <cell r="J122" t="str">
            <v>1ю</v>
          </cell>
          <cell r="K122" t="str">
            <v>ж</v>
          </cell>
          <cell r="L122" t="str">
            <v>МД 12-13_2</v>
          </cell>
          <cell r="N122">
            <v>1</v>
          </cell>
          <cell r="O122" t="str">
            <v/>
          </cell>
          <cell r="Q122">
            <v>4</v>
          </cell>
          <cell r="R122">
            <v>2009</v>
          </cell>
          <cell r="S122" t="str">
            <v>МД 12-13_2ж</v>
          </cell>
          <cell r="T122" t="str">
            <v>сб</v>
          </cell>
        </row>
        <row r="123">
          <cell r="H123" t="str">
            <v>Егорова Елизавета</v>
          </cell>
          <cell r="I123">
            <v>2009</v>
          </cell>
          <cell r="J123" t="str">
            <v>1ю</v>
          </cell>
          <cell r="K123" t="str">
            <v>ж</v>
          </cell>
          <cell r="L123" t="str">
            <v>МД 12-13_2</v>
          </cell>
          <cell r="N123">
            <v>1</v>
          </cell>
          <cell r="O123" t="str">
            <v/>
          </cell>
          <cell r="Q123">
            <v>4</v>
          </cell>
          <cell r="R123">
            <v>2009</v>
          </cell>
          <cell r="S123" t="str">
            <v>МД 12-13_2ж</v>
          </cell>
          <cell r="T123" t="str">
            <v>сб</v>
          </cell>
        </row>
        <row r="124">
          <cell r="H124" t="str">
            <v>Тихомиров Артем</v>
          </cell>
          <cell r="I124">
            <v>2004</v>
          </cell>
          <cell r="J124">
            <v>3</v>
          </cell>
          <cell r="K124" t="str">
            <v>м</v>
          </cell>
          <cell r="L124" t="str">
            <v>МЖ_2</v>
          </cell>
          <cell r="N124">
            <v>1</v>
          </cell>
          <cell r="O124" t="str">
            <v/>
          </cell>
          <cell r="Q124">
            <v>4</v>
          </cell>
          <cell r="R124">
            <v>2004</v>
          </cell>
          <cell r="S124" t="str">
            <v>МЖ_2м</v>
          </cell>
          <cell r="T124" t="str">
            <v>вс</v>
          </cell>
        </row>
        <row r="125">
          <cell r="H125" t="str">
            <v>Вавилов Егор</v>
          </cell>
          <cell r="I125">
            <v>2007</v>
          </cell>
          <cell r="J125" t="str">
            <v>б/р</v>
          </cell>
          <cell r="K125" t="str">
            <v>м</v>
          </cell>
          <cell r="L125" t="str">
            <v>ЮД 14-15_2</v>
          </cell>
          <cell r="N125">
            <v>1</v>
          </cell>
          <cell r="O125" t="str">
            <v/>
          </cell>
          <cell r="Q125">
            <v>0</v>
          </cell>
          <cell r="R125">
            <v>2007</v>
          </cell>
          <cell r="S125" t="str">
            <v>ЮД 14-15_2м</v>
          </cell>
          <cell r="T125" t="str">
            <v>вс</v>
          </cell>
        </row>
        <row r="126">
          <cell r="H126" t="str">
            <v>Астафьев Владислав</v>
          </cell>
          <cell r="I126">
            <v>2008</v>
          </cell>
          <cell r="J126" t="str">
            <v>1ю</v>
          </cell>
          <cell r="K126" t="str">
            <v>м</v>
          </cell>
          <cell r="L126" t="str">
            <v>МД 12-13_2</v>
          </cell>
          <cell r="N126">
            <v>1</v>
          </cell>
          <cell r="O126" t="str">
            <v/>
          </cell>
          <cell r="Q126">
            <v>4</v>
          </cell>
          <cell r="R126">
            <v>2008</v>
          </cell>
          <cell r="S126" t="str">
            <v>МД 12-13_2м</v>
          </cell>
          <cell r="T126" t="str">
            <v>вс</v>
          </cell>
        </row>
        <row r="127">
          <cell r="H127" t="str">
            <v>Богданов Никита</v>
          </cell>
          <cell r="I127">
            <v>2008</v>
          </cell>
          <cell r="J127" t="str">
            <v>1ю</v>
          </cell>
          <cell r="K127" t="str">
            <v>м</v>
          </cell>
          <cell r="L127" t="str">
            <v>МД 12-13_2</v>
          </cell>
          <cell r="N127">
            <v>1</v>
          </cell>
          <cell r="O127" t="str">
            <v/>
          </cell>
          <cell r="Q127">
            <v>4</v>
          </cell>
          <cell r="R127">
            <v>2008</v>
          </cell>
          <cell r="S127" t="str">
            <v>МД 12-13_2м</v>
          </cell>
          <cell r="T127" t="str">
            <v>вс</v>
          </cell>
        </row>
        <row r="128">
          <cell r="H128" t="str">
            <v>Бутор Артем</v>
          </cell>
          <cell r="I128">
            <v>2008</v>
          </cell>
          <cell r="J128" t="str">
            <v>1ю</v>
          </cell>
          <cell r="K128" t="str">
            <v>м</v>
          </cell>
          <cell r="L128" t="str">
            <v>МД 12-13_2</v>
          </cell>
          <cell r="N128">
            <v>1</v>
          </cell>
          <cell r="O128" t="str">
            <v/>
          </cell>
          <cell r="Q128">
            <v>4</v>
          </cell>
          <cell r="R128">
            <v>2008</v>
          </cell>
          <cell r="S128" t="str">
            <v>МД 12-13_2м</v>
          </cell>
          <cell r="T128" t="str">
            <v>вс</v>
          </cell>
        </row>
        <row r="129">
          <cell r="H129" t="str">
            <v>Рыкачев Максим</v>
          </cell>
          <cell r="I129">
            <v>2008</v>
          </cell>
          <cell r="J129" t="str">
            <v>1ю</v>
          </cell>
          <cell r="K129" t="str">
            <v>м</v>
          </cell>
          <cell r="L129" t="str">
            <v>МД 12-13_2</v>
          </cell>
          <cell r="N129">
            <v>1</v>
          </cell>
          <cell r="O129" t="str">
            <v/>
          </cell>
          <cell r="Q129">
            <v>4</v>
          </cell>
          <cell r="R129">
            <v>2008</v>
          </cell>
          <cell r="S129" t="str">
            <v>МД 12-13_2м</v>
          </cell>
          <cell r="T129" t="str">
            <v>вс</v>
          </cell>
        </row>
        <row r="130">
          <cell r="H130" t="str">
            <v>Сальников Василий</v>
          </cell>
          <cell r="I130">
            <v>2008</v>
          </cell>
          <cell r="J130" t="str">
            <v>1ю</v>
          </cell>
          <cell r="K130" t="str">
            <v>м</v>
          </cell>
          <cell r="L130" t="str">
            <v>МД 12-13_2</v>
          </cell>
          <cell r="N130">
            <v>1</v>
          </cell>
          <cell r="O130" t="str">
            <v/>
          </cell>
          <cell r="Q130">
            <v>4</v>
          </cell>
          <cell r="R130">
            <v>2008</v>
          </cell>
          <cell r="S130" t="str">
            <v>МД 12-13_2м</v>
          </cell>
          <cell r="T130" t="str">
            <v>вс</v>
          </cell>
        </row>
        <row r="131">
          <cell r="H131" t="str">
            <v>Соколова Валерия</v>
          </cell>
          <cell r="I131">
            <v>2004</v>
          </cell>
          <cell r="J131" t="str">
            <v>б/р</v>
          </cell>
          <cell r="K131" t="str">
            <v>ж</v>
          </cell>
          <cell r="L131" t="str">
            <v>МЖ_2</v>
          </cell>
          <cell r="N131">
            <v>1</v>
          </cell>
          <cell r="O131" t="str">
            <v/>
          </cell>
          <cell r="Q131">
            <v>0</v>
          </cell>
          <cell r="R131">
            <v>2004</v>
          </cell>
          <cell r="S131" t="str">
            <v>МЖ_2ж</v>
          </cell>
          <cell r="T131" t="str">
            <v>вс</v>
          </cell>
        </row>
        <row r="132">
          <cell r="H132" t="str">
            <v>Степаненко Вера</v>
          </cell>
          <cell r="I132">
            <v>2007</v>
          </cell>
          <cell r="J132" t="str">
            <v>1ю</v>
          </cell>
          <cell r="K132" t="str">
            <v>ж</v>
          </cell>
          <cell r="L132" t="str">
            <v>ЮД 14-15_2</v>
          </cell>
          <cell r="N132">
            <v>1</v>
          </cell>
          <cell r="O132" t="str">
            <v/>
          </cell>
          <cell r="Q132">
            <v>4</v>
          </cell>
          <cell r="R132">
            <v>2007</v>
          </cell>
          <cell r="S132" t="str">
            <v>ЮД 14-15_2ж</v>
          </cell>
          <cell r="T132" t="str">
            <v>вс</v>
          </cell>
        </row>
        <row r="133">
          <cell r="H133" t="str">
            <v>Иванов Виталий</v>
          </cell>
          <cell r="I133">
            <v>2005</v>
          </cell>
          <cell r="J133" t="str">
            <v>б/р</v>
          </cell>
          <cell r="K133" t="str">
            <v>м</v>
          </cell>
          <cell r="L133" t="str">
            <v>МЖ_2</v>
          </cell>
          <cell r="N133">
            <v>1</v>
          </cell>
          <cell r="O133" t="str">
            <v/>
          </cell>
          <cell r="Q133">
            <v>0</v>
          </cell>
          <cell r="R133">
            <v>2005</v>
          </cell>
          <cell r="S133" t="str">
            <v>МЖ_2м</v>
          </cell>
          <cell r="T133" t="str">
            <v>вс</v>
          </cell>
        </row>
        <row r="134">
          <cell r="H134" t="str">
            <v>Лактионов Даниил</v>
          </cell>
          <cell r="I134">
            <v>2007</v>
          </cell>
          <cell r="J134" t="str">
            <v>1ю</v>
          </cell>
          <cell r="K134" t="str">
            <v>м</v>
          </cell>
          <cell r="L134" t="str">
            <v>ЮД 14-15_2</v>
          </cell>
          <cell r="N134">
            <v>1</v>
          </cell>
          <cell r="O134" t="str">
            <v/>
          </cell>
          <cell r="Q134">
            <v>4</v>
          </cell>
          <cell r="R134">
            <v>2007</v>
          </cell>
          <cell r="S134" t="str">
            <v>ЮД 14-15_2м</v>
          </cell>
          <cell r="T134" t="str">
            <v>вс</v>
          </cell>
        </row>
        <row r="135">
          <cell r="Q135" t="str">
            <v/>
          </cell>
          <cell r="R135" t="str">
            <v/>
          </cell>
          <cell r="S135" t="str">
            <v/>
          </cell>
        </row>
        <row r="136">
          <cell r="Q136" t="str">
            <v/>
          </cell>
          <cell r="R136" t="str">
            <v/>
          </cell>
          <cell r="S136" t="str">
            <v/>
          </cell>
        </row>
        <row r="137">
          <cell r="Q137" t="str">
            <v/>
          </cell>
          <cell r="R137" t="str">
            <v/>
          </cell>
          <cell r="S137" t="str">
            <v/>
          </cell>
        </row>
        <row r="138">
          <cell r="Q138" t="str">
            <v/>
          </cell>
          <cell r="R138" t="str">
            <v/>
          </cell>
          <cell r="S138" t="str">
            <v/>
          </cell>
        </row>
        <row r="139">
          <cell r="Q139" t="str">
            <v/>
          </cell>
          <cell r="R139" t="str">
            <v/>
          </cell>
          <cell r="S139" t="str">
            <v/>
          </cell>
        </row>
        <row r="140">
          <cell r="Q140" t="str">
            <v/>
          </cell>
          <cell r="R140" t="str">
            <v/>
          </cell>
          <cell r="S140" t="str">
            <v/>
          </cell>
        </row>
        <row r="141">
          <cell r="Q141" t="str">
            <v/>
          </cell>
          <cell r="R141" t="str">
            <v/>
          </cell>
          <cell r="S141" t="str">
            <v/>
          </cell>
        </row>
        <row r="142">
          <cell r="Q142" t="str">
            <v/>
          </cell>
          <cell r="R142" t="str">
            <v/>
          </cell>
          <cell r="S142" t="str">
            <v/>
          </cell>
        </row>
        <row r="143">
          <cell r="Q143" t="str">
            <v/>
          </cell>
          <cell r="R143" t="str">
            <v/>
          </cell>
          <cell r="S143" t="str">
            <v/>
          </cell>
        </row>
        <row r="144">
          <cell r="Q144" t="str">
            <v/>
          </cell>
          <cell r="R144" t="str">
            <v/>
          </cell>
          <cell r="S144" t="str">
            <v/>
          </cell>
        </row>
        <row r="145">
          <cell r="Q145" t="str">
            <v/>
          </cell>
          <cell r="R145" t="str">
            <v/>
          </cell>
          <cell r="S145" t="str">
            <v/>
          </cell>
        </row>
        <row r="146">
          <cell r="Q146" t="str">
            <v/>
          </cell>
          <cell r="R146" t="str">
            <v/>
          </cell>
          <cell r="S146" t="str">
            <v/>
          </cell>
        </row>
        <row r="147">
          <cell r="Q147" t="str">
            <v/>
          </cell>
          <cell r="R147" t="str">
            <v/>
          </cell>
          <cell r="S147" t="str">
            <v/>
          </cell>
        </row>
        <row r="148">
          <cell r="Q148" t="str">
            <v/>
          </cell>
          <cell r="R148" t="str">
            <v/>
          </cell>
          <cell r="S148" t="str">
            <v/>
          </cell>
        </row>
        <row r="149">
          <cell r="Q149" t="str">
            <v/>
          </cell>
          <cell r="R149" t="str">
            <v/>
          </cell>
          <cell r="S149" t="str">
            <v/>
          </cell>
        </row>
        <row r="150">
          <cell r="Q150" t="str">
            <v/>
          </cell>
          <cell r="R150" t="str">
            <v/>
          </cell>
          <cell r="S150" t="str">
            <v/>
          </cell>
        </row>
        <row r="151">
          <cell r="Q151" t="str">
            <v/>
          </cell>
          <cell r="R151" t="str">
            <v/>
          </cell>
          <cell r="S151" t="str">
            <v/>
          </cell>
        </row>
        <row r="152">
          <cell r="Q152" t="str">
            <v/>
          </cell>
          <cell r="R152" t="str">
            <v/>
          </cell>
          <cell r="S152" t="str">
            <v/>
          </cell>
        </row>
        <row r="153">
          <cell r="Q153" t="str">
            <v/>
          </cell>
          <cell r="R153" t="str">
            <v/>
          </cell>
          <cell r="S153" t="str">
            <v/>
          </cell>
        </row>
        <row r="154">
          <cell r="Q154" t="str">
            <v/>
          </cell>
          <cell r="R154" t="str">
            <v/>
          </cell>
          <cell r="S154" t="str">
            <v/>
          </cell>
        </row>
        <row r="155">
          <cell r="Q155" t="str">
            <v/>
          </cell>
          <cell r="R155" t="str">
            <v/>
          </cell>
          <cell r="S15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1C3A-4340-43CB-BAEF-9D6EE06B2528}">
  <sheetPr>
    <pageSetUpPr fitToPage="1"/>
  </sheetPr>
  <dimension ref="A1:R245"/>
  <sheetViews>
    <sheetView workbookViewId="0">
      <selection activeCell="Q13" sqref="Q13:R13"/>
    </sheetView>
  </sheetViews>
  <sheetFormatPr defaultRowHeight="13.2" outlineLevelCol="1" x14ac:dyDescent="0.25"/>
  <cols>
    <col min="1" max="1" width="4.109375" style="62" customWidth="1"/>
    <col min="2" max="2" width="25" style="42" bestFit="1" customWidth="1"/>
    <col min="3" max="3" width="10.77734375" style="62" customWidth="1"/>
    <col min="4" max="4" width="7.77734375" style="62" customWidth="1"/>
    <col min="5" max="6" width="5.77734375" style="62" customWidth="1"/>
    <col min="7" max="7" width="11.77734375" style="42" bestFit="1" customWidth="1" outlineLevel="1"/>
    <col min="8" max="8" width="52.21875" style="42" bestFit="1" customWidth="1"/>
    <col min="9" max="9" width="42.21875" style="42" bestFit="1" customWidth="1"/>
    <col min="10" max="11" width="9.77734375" style="42" hidden="1" customWidth="1" outlineLevel="1"/>
    <col min="12" max="12" width="8.77734375" style="42" hidden="1" customWidth="1" outlineLevel="1"/>
    <col min="13" max="13" width="10.77734375" style="42" hidden="1" customWidth="1" outlineLevel="1"/>
    <col min="14" max="14" width="0" style="62" hidden="1" customWidth="1" outlineLevel="1"/>
    <col min="15" max="15" width="0" style="42" hidden="1" customWidth="1" outlineLevel="1"/>
    <col min="16" max="16" width="8.88671875" style="63" collapsed="1"/>
    <col min="17" max="17" width="10.33203125" style="100" bestFit="1" customWidth="1"/>
    <col min="18" max="18" width="11" style="100" bestFit="1" customWidth="1"/>
    <col min="19" max="16384" width="8.88671875" style="42"/>
  </cols>
  <sheetData>
    <row r="1" spans="1:18" s="1" customFormat="1" ht="72" customHeight="1" x14ac:dyDescent="0.25">
      <c r="A1" s="18" t="s">
        <v>211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03.8" customHeight="1" x14ac:dyDescent="0.25">
      <c r="A2" s="126" t="s">
        <v>210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s="1" customFormat="1" ht="13.5" customHeight="1" x14ac:dyDescent="0.25">
      <c r="A3" s="6" t="s">
        <v>209</v>
      </c>
      <c r="B3" s="3"/>
      <c r="C3" s="3"/>
      <c r="D3" s="3"/>
      <c r="E3" s="3"/>
      <c r="G3" s="2"/>
      <c r="I3" s="2"/>
      <c r="N3" s="12"/>
      <c r="P3" s="5"/>
      <c r="Q3" s="99"/>
      <c r="R3" s="5" t="s">
        <v>208</v>
      </c>
    </row>
    <row r="4" spans="1:18" s="1" customFormat="1" ht="18" customHeight="1" x14ac:dyDescent="0.25">
      <c r="A4" s="19" t="s">
        <v>207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" customFormat="1" ht="39.75" customHeight="1" thickBot="1" x14ac:dyDescent="0.3">
      <c r="A5" s="127" t="s">
        <v>206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27" thickBot="1" x14ac:dyDescent="0.3">
      <c r="A6" s="20" t="s">
        <v>205</v>
      </c>
      <c r="B6" s="21" t="s">
        <v>204</v>
      </c>
      <c r="C6" s="21" t="s">
        <v>203</v>
      </c>
      <c r="D6" s="21" t="s">
        <v>202</v>
      </c>
      <c r="E6" s="21" t="s">
        <v>201</v>
      </c>
      <c r="F6" s="21" t="s">
        <v>200</v>
      </c>
      <c r="G6" s="21" t="s">
        <v>199</v>
      </c>
      <c r="H6" s="21" t="s">
        <v>198</v>
      </c>
      <c r="I6" s="21" t="s">
        <v>197</v>
      </c>
      <c r="J6" s="21" t="s">
        <v>196</v>
      </c>
      <c r="K6" s="21" t="s">
        <v>195</v>
      </c>
      <c r="L6" s="21" t="s">
        <v>194</v>
      </c>
      <c r="M6" s="21" t="s">
        <v>193</v>
      </c>
      <c r="N6" s="21"/>
      <c r="O6" s="21" t="s">
        <v>192</v>
      </c>
      <c r="P6" s="101" t="s">
        <v>191</v>
      </c>
      <c r="Q6" s="108" t="s">
        <v>442</v>
      </c>
      <c r="R6" s="112" t="s">
        <v>443</v>
      </c>
    </row>
    <row r="7" spans="1:18" x14ac:dyDescent="0.25">
      <c r="A7" s="43">
        <v>1</v>
      </c>
      <c r="B7" s="44" t="s">
        <v>233</v>
      </c>
      <c r="C7" s="45">
        <v>351</v>
      </c>
      <c r="D7" s="45" t="s">
        <v>4</v>
      </c>
      <c r="E7" s="45">
        <v>2006</v>
      </c>
      <c r="F7" s="45" t="s">
        <v>8</v>
      </c>
      <c r="G7" s="44" t="s">
        <v>224</v>
      </c>
      <c r="H7" s="44" t="s">
        <v>158</v>
      </c>
      <c r="I7" s="44" t="s">
        <v>157</v>
      </c>
      <c r="J7" s="44" t="str">
        <f>VLOOKUP(B7,[5]База!$H$2:$T$155,13,FALSE)</f>
        <v>сб</v>
      </c>
      <c r="K7" s="44">
        <v>1</v>
      </c>
      <c r="L7" s="44">
        <v>1</v>
      </c>
      <c r="M7" s="44">
        <v>0</v>
      </c>
      <c r="N7" s="45">
        <v>1</v>
      </c>
      <c r="O7" s="44"/>
      <c r="P7" s="102">
        <v>0.45833333333333331</v>
      </c>
      <c r="Q7" s="109">
        <v>0.4375</v>
      </c>
      <c r="R7" s="113">
        <v>0.4513888888888889</v>
      </c>
    </row>
    <row r="8" spans="1:18" x14ac:dyDescent="0.25">
      <c r="A8" s="46">
        <v>2</v>
      </c>
      <c r="B8" s="47" t="s">
        <v>159</v>
      </c>
      <c r="C8" s="48">
        <v>61</v>
      </c>
      <c r="D8" s="48" t="s">
        <v>4</v>
      </c>
      <c r="E8" s="48">
        <v>2010</v>
      </c>
      <c r="F8" s="48" t="s">
        <v>8</v>
      </c>
      <c r="G8" s="47" t="s">
        <v>7</v>
      </c>
      <c r="H8" s="47" t="s">
        <v>158</v>
      </c>
      <c r="I8" s="47" t="s">
        <v>157</v>
      </c>
      <c r="J8" s="47" t="s">
        <v>212</v>
      </c>
      <c r="K8" s="47">
        <v>1</v>
      </c>
      <c r="L8" s="47">
        <v>1</v>
      </c>
      <c r="M8" s="47">
        <v>0</v>
      </c>
      <c r="N8" s="48">
        <v>1</v>
      </c>
      <c r="O8" s="47"/>
      <c r="P8" s="103">
        <v>0.45902777777777781</v>
      </c>
      <c r="Q8" s="110"/>
      <c r="R8" s="118"/>
    </row>
    <row r="9" spans="1:18" x14ac:dyDescent="0.25">
      <c r="A9" s="43">
        <v>3</v>
      </c>
      <c r="B9" s="49" t="s">
        <v>237</v>
      </c>
      <c r="C9" s="50">
        <v>352</v>
      </c>
      <c r="D9" s="50" t="s">
        <v>4</v>
      </c>
      <c r="E9" s="50">
        <v>2007</v>
      </c>
      <c r="F9" s="50" t="s">
        <v>8</v>
      </c>
      <c r="G9" s="49" t="s">
        <v>224</v>
      </c>
      <c r="H9" s="49" t="s">
        <v>158</v>
      </c>
      <c r="I9" s="49" t="s">
        <v>157</v>
      </c>
      <c r="J9" s="49" t="str">
        <f>VLOOKUP(B9,[5]База!$H$2:$T$155,13,FALSE)</f>
        <v>сб</v>
      </c>
      <c r="K9" s="49">
        <v>2</v>
      </c>
      <c r="L9" s="49">
        <v>1</v>
      </c>
      <c r="M9" s="49">
        <v>0</v>
      </c>
      <c r="N9" s="50">
        <v>1</v>
      </c>
      <c r="O9" s="49"/>
      <c r="P9" s="104">
        <v>0.4597222222222222</v>
      </c>
      <c r="Q9" s="110"/>
      <c r="R9" s="118"/>
    </row>
    <row r="10" spans="1:18" x14ac:dyDescent="0.25">
      <c r="A10" s="51">
        <v>4</v>
      </c>
      <c r="B10" s="49" t="s">
        <v>238</v>
      </c>
      <c r="C10" s="50">
        <v>353</v>
      </c>
      <c r="D10" s="50" t="s">
        <v>4</v>
      </c>
      <c r="E10" s="50">
        <v>2008</v>
      </c>
      <c r="F10" s="50" t="s">
        <v>8</v>
      </c>
      <c r="G10" s="49" t="s">
        <v>228</v>
      </c>
      <c r="H10" s="49" t="s">
        <v>158</v>
      </c>
      <c r="I10" s="49" t="s">
        <v>157</v>
      </c>
      <c r="J10" s="49" t="str">
        <f>VLOOKUP(B10,[5]База!$H$2:$T$155,13,FALSE)</f>
        <v>сб</v>
      </c>
      <c r="K10" s="49">
        <v>3</v>
      </c>
      <c r="L10" s="49">
        <v>1</v>
      </c>
      <c r="M10" s="49">
        <v>0</v>
      </c>
      <c r="N10" s="50">
        <v>1</v>
      </c>
      <c r="O10" s="49"/>
      <c r="P10" s="104">
        <v>0.46111111111111108</v>
      </c>
      <c r="Q10" s="110"/>
      <c r="R10" s="118"/>
    </row>
    <row r="11" spans="1:18" x14ac:dyDescent="0.25">
      <c r="A11" s="43">
        <v>5</v>
      </c>
      <c r="B11" s="49" t="s">
        <v>239</v>
      </c>
      <c r="C11" s="50">
        <v>354</v>
      </c>
      <c r="D11" s="50" t="s">
        <v>73</v>
      </c>
      <c r="E11" s="50">
        <v>2009</v>
      </c>
      <c r="F11" s="50" t="s">
        <v>8</v>
      </c>
      <c r="G11" s="49" t="s">
        <v>228</v>
      </c>
      <c r="H11" s="49" t="s">
        <v>158</v>
      </c>
      <c r="I11" s="49" t="s">
        <v>157</v>
      </c>
      <c r="J11" s="49" t="str">
        <f>VLOOKUP(B11,[5]База!$H$2:$T$155,13,FALSE)</f>
        <v>сб</v>
      </c>
      <c r="K11" s="49">
        <v>4</v>
      </c>
      <c r="L11" s="49">
        <v>1</v>
      </c>
      <c r="M11" s="49">
        <v>4</v>
      </c>
      <c r="N11" s="50">
        <v>1</v>
      </c>
      <c r="O11" s="49"/>
      <c r="P11" s="104">
        <v>0.46249999999999997</v>
      </c>
      <c r="Q11" s="110"/>
      <c r="R11" s="118"/>
    </row>
    <row r="12" spans="1:18" ht="13.8" thickBot="1" x14ac:dyDescent="0.3">
      <c r="A12" s="114">
        <v>6</v>
      </c>
      <c r="B12" s="52" t="s">
        <v>240</v>
      </c>
      <c r="C12" s="53">
        <v>355</v>
      </c>
      <c r="D12" s="53" t="s">
        <v>73</v>
      </c>
      <c r="E12" s="53">
        <v>2009</v>
      </c>
      <c r="F12" s="53" t="s">
        <v>8</v>
      </c>
      <c r="G12" s="52" t="s">
        <v>228</v>
      </c>
      <c r="H12" s="52" t="s">
        <v>158</v>
      </c>
      <c r="I12" s="52" t="s">
        <v>157</v>
      </c>
      <c r="J12" s="52" t="str">
        <f>VLOOKUP(B12,[5]База!$H$2:$T$155,13,FALSE)</f>
        <v>сб</v>
      </c>
      <c r="K12" s="52">
        <v>5</v>
      </c>
      <c r="L12" s="52">
        <v>1</v>
      </c>
      <c r="M12" s="52">
        <v>4</v>
      </c>
      <c r="N12" s="53">
        <v>1</v>
      </c>
      <c r="O12" s="52"/>
      <c r="P12" s="105">
        <v>0.46388888888888885</v>
      </c>
      <c r="Q12" s="111"/>
      <c r="R12" s="119"/>
    </row>
    <row r="13" spans="1:18" x14ac:dyDescent="0.25">
      <c r="A13" s="54">
        <v>7</v>
      </c>
      <c r="B13" s="55" t="s">
        <v>35</v>
      </c>
      <c r="C13" s="56">
        <v>261</v>
      </c>
      <c r="D13" s="56" t="s">
        <v>4</v>
      </c>
      <c r="E13" s="56">
        <v>2010</v>
      </c>
      <c r="F13" s="56" t="s">
        <v>8</v>
      </c>
      <c r="G13" s="55" t="s">
        <v>7</v>
      </c>
      <c r="H13" s="55" t="s">
        <v>21</v>
      </c>
      <c r="I13" s="55" t="s">
        <v>20</v>
      </c>
      <c r="J13" s="55" t="s">
        <v>212</v>
      </c>
      <c r="K13" s="55">
        <v>1</v>
      </c>
      <c r="L13" s="55">
        <v>1</v>
      </c>
      <c r="M13" s="55">
        <v>0</v>
      </c>
      <c r="N13" s="56">
        <v>2</v>
      </c>
      <c r="O13" s="55"/>
      <c r="P13" s="106">
        <v>0.47222222222222227</v>
      </c>
      <c r="Q13" s="109">
        <f>R13-TIMEVALUE("0:20")</f>
        <v>0.45138888888888884</v>
      </c>
      <c r="R13" s="113">
        <v>0.46527777777777773</v>
      </c>
    </row>
    <row r="14" spans="1:18" x14ac:dyDescent="0.25">
      <c r="A14" s="46">
        <v>8</v>
      </c>
      <c r="B14" s="47" t="s">
        <v>34</v>
      </c>
      <c r="C14" s="48">
        <v>270</v>
      </c>
      <c r="D14" s="48" t="s">
        <v>4</v>
      </c>
      <c r="E14" s="48">
        <v>2013</v>
      </c>
      <c r="F14" s="48" t="s">
        <v>8</v>
      </c>
      <c r="G14" s="47" t="s">
        <v>2</v>
      </c>
      <c r="H14" s="47" t="s">
        <v>21</v>
      </c>
      <c r="I14" s="47" t="s">
        <v>20</v>
      </c>
      <c r="J14" s="47" t="s">
        <v>212</v>
      </c>
      <c r="K14" s="47">
        <v>10</v>
      </c>
      <c r="L14" s="47">
        <v>1</v>
      </c>
      <c r="M14" s="47">
        <v>0</v>
      </c>
      <c r="N14" s="48">
        <v>2</v>
      </c>
      <c r="O14" s="47"/>
      <c r="P14" s="103">
        <v>0.47361111111111115</v>
      </c>
      <c r="Q14" s="110"/>
      <c r="R14" s="118"/>
    </row>
    <row r="15" spans="1:18" x14ac:dyDescent="0.25">
      <c r="A15" s="54">
        <v>9</v>
      </c>
      <c r="B15" s="47" t="s">
        <v>33</v>
      </c>
      <c r="C15" s="48">
        <v>271</v>
      </c>
      <c r="D15" s="48" t="s">
        <v>4</v>
      </c>
      <c r="E15" s="48">
        <v>2009</v>
      </c>
      <c r="F15" s="48" t="s">
        <v>8</v>
      </c>
      <c r="G15" s="47" t="s">
        <v>12</v>
      </c>
      <c r="H15" s="47" t="s">
        <v>21</v>
      </c>
      <c r="I15" s="47" t="s">
        <v>20</v>
      </c>
      <c r="J15" s="47" t="s">
        <v>212</v>
      </c>
      <c r="K15" s="47">
        <v>11</v>
      </c>
      <c r="L15" s="47">
        <v>1</v>
      </c>
      <c r="M15" s="47">
        <v>0</v>
      </c>
      <c r="N15" s="48">
        <v>2</v>
      </c>
      <c r="O15" s="47"/>
      <c r="P15" s="103">
        <v>0.47430555555555554</v>
      </c>
      <c r="Q15" s="110"/>
      <c r="R15" s="118"/>
    </row>
    <row r="16" spans="1:18" x14ac:dyDescent="0.25">
      <c r="A16" s="46">
        <v>10</v>
      </c>
      <c r="B16" s="47" t="s">
        <v>32</v>
      </c>
      <c r="C16" s="48">
        <v>272</v>
      </c>
      <c r="D16" s="48" t="s">
        <v>4</v>
      </c>
      <c r="E16" s="48">
        <v>2009</v>
      </c>
      <c r="F16" s="48" t="s">
        <v>8</v>
      </c>
      <c r="G16" s="47" t="s">
        <v>12</v>
      </c>
      <c r="H16" s="47" t="s">
        <v>21</v>
      </c>
      <c r="I16" s="47" t="s">
        <v>20</v>
      </c>
      <c r="J16" s="47" t="s">
        <v>212</v>
      </c>
      <c r="K16" s="47">
        <v>12</v>
      </c>
      <c r="L16" s="47">
        <v>1</v>
      </c>
      <c r="M16" s="47">
        <v>0</v>
      </c>
      <c r="N16" s="48">
        <v>2</v>
      </c>
      <c r="O16" s="47"/>
      <c r="P16" s="103">
        <v>0.47569444444444442</v>
      </c>
      <c r="Q16" s="110"/>
      <c r="R16" s="118"/>
    </row>
    <row r="17" spans="1:18" x14ac:dyDescent="0.25">
      <c r="A17" s="54">
        <v>11</v>
      </c>
      <c r="B17" s="47" t="s">
        <v>31</v>
      </c>
      <c r="C17" s="48">
        <v>273</v>
      </c>
      <c r="D17" s="48" t="s">
        <v>30</v>
      </c>
      <c r="E17" s="48">
        <v>2009</v>
      </c>
      <c r="F17" s="48" t="s">
        <v>8</v>
      </c>
      <c r="G17" s="47" t="s">
        <v>12</v>
      </c>
      <c r="H17" s="47" t="s">
        <v>21</v>
      </c>
      <c r="I17" s="47" t="s">
        <v>20</v>
      </c>
      <c r="J17" s="47" t="s">
        <v>212</v>
      </c>
      <c r="K17" s="47">
        <v>13</v>
      </c>
      <c r="L17" s="47">
        <v>1</v>
      </c>
      <c r="M17" s="47">
        <v>1.2</v>
      </c>
      <c r="N17" s="48">
        <v>2</v>
      </c>
      <c r="O17" s="47"/>
      <c r="P17" s="103">
        <v>0.47638888888888892</v>
      </c>
      <c r="Q17" s="110"/>
      <c r="R17" s="118"/>
    </row>
    <row r="18" spans="1:18" x14ac:dyDescent="0.25">
      <c r="A18" s="46">
        <v>12</v>
      </c>
      <c r="B18" s="47" t="s">
        <v>29</v>
      </c>
      <c r="C18" s="48">
        <v>262</v>
      </c>
      <c r="D18" s="48" t="s">
        <v>4</v>
      </c>
      <c r="E18" s="48">
        <v>2011</v>
      </c>
      <c r="F18" s="48" t="s">
        <v>8</v>
      </c>
      <c r="G18" s="47" t="s">
        <v>7</v>
      </c>
      <c r="H18" s="47" t="s">
        <v>21</v>
      </c>
      <c r="I18" s="47" t="s">
        <v>20</v>
      </c>
      <c r="J18" s="47" t="s">
        <v>212</v>
      </c>
      <c r="K18" s="47">
        <v>2</v>
      </c>
      <c r="L18" s="47">
        <v>1</v>
      </c>
      <c r="M18" s="47">
        <v>0</v>
      </c>
      <c r="N18" s="48">
        <v>2</v>
      </c>
      <c r="O18" s="47"/>
      <c r="P18" s="103">
        <v>0.4777777777777778</v>
      </c>
      <c r="Q18" s="110"/>
      <c r="R18" s="118"/>
    </row>
    <row r="19" spans="1:18" x14ac:dyDescent="0.25">
      <c r="A19" s="54">
        <v>13</v>
      </c>
      <c r="B19" s="47" t="s">
        <v>28</v>
      </c>
      <c r="C19" s="48">
        <v>263</v>
      </c>
      <c r="D19" s="48" t="s">
        <v>4</v>
      </c>
      <c r="E19" s="48">
        <v>2010</v>
      </c>
      <c r="F19" s="48" t="s">
        <v>8</v>
      </c>
      <c r="G19" s="47" t="s">
        <v>7</v>
      </c>
      <c r="H19" s="47" t="s">
        <v>21</v>
      </c>
      <c r="I19" s="47" t="s">
        <v>20</v>
      </c>
      <c r="J19" s="47" t="s">
        <v>212</v>
      </c>
      <c r="K19" s="47">
        <v>3</v>
      </c>
      <c r="L19" s="47">
        <v>1</v>
      </c>
      <c r="M19" s="47">
        <v>0</v>
      </c>
      <c r="N19" s="48">
        <v>2</v>
      </c>
      <c r="O19" s="47"/>
      <c r="P19" s="103">
        <v>0.47847222222222219</v>
      </c>
      <c r="Q19" s="110"/>
      <c r="R19" s="118"/>
    </row>
    <row r="20" spans="1:18" x14ac:dyDescent="0.25">
      <c r="A20" s="46">
        <v>14</v>
      </c>
      <c r="B20" s="47" t="s">
        <v>27</v>
      </c>
      <c r="C20" s="48">
        <v>264</v>
      </c>
      <c r="D20" s="48" t="s">
        <v>4</v>
      </c>
      <c r="E20" s="48">
        <v>2010</v>
      </c>
      <c r="F20" s="48" t="s">
        <v>8</v>
      </c>
      <c r="G20" s="47" t="s">
        <v>7</v>
      </c>
      <c r="H20" s="47" t="s">
        <v>21</v>
      </c>
      <c r="I20" s="47" t="s">
        <v>20</v>
      </c>
      <c r="J20" s="47" t="s">
        <v>212</v>
      </c>
      <c r="K20" s="47">
        <v>4</v>
      </c>
      <c r="L20" s="47">
        <v>1</v>
      </c>
      <c r="M20" s="47">
        <v>0</v>
      </c>
      <c r="N20" s="48">
        <v>2</v>
      </c>
      <c r="O20" s="47"/>
      <c r="P20" s="103">
        <v>0.47986111111111113</v>
      </c>
      <c r="Q20" s="110"/>
      <c r="R20" s="118"/>
    </row>
    <row r="21" spans="1:18" x14ac:dyDescent="0.25">
      <c r="A21" s="54">
        <v>15</v>
      </c>
      <c r="B21" s="47" t="s">
        <v>26</v>
      </c>
      <c r="C21" s="48">
        <v>265</v>
      </c>
      <c r="D21" s="48" t="s">
        <v>4</v>
      </c>
      <c r="E21" s="48">
        <v>2010</v>
      </c>
      <c r="F21" s="48" t="s">
        <v>3</v>
      </c>
      <c r="G21" s="47" t="s">
        <v>7</v>
      </c>
      <c r="H21" s="47" t="s">
        <v>21</v>
      </c>
      <c r="I21" s="47" t="s">
        <v>20</v>
      </c>
      <c r="J21" s="47" t="s">
        <v>212</v>
      </c>
      <c r="K21" s="47">
        <v>5</v>
      </c>
      <c r="L21" s="47">
        <v>1</v>
      </c>
      <c r="M21" s="47">
        <v>0</v>
      </c>
      <c r="N21" s="48">
        <v>2</v>
      </c>
      <c r="O21" s="47"/>
      <c r="P21" s="103">
        <v>0.48055555555555557</v>
      </c>
      <c r="Q21" s="110"/>
      <c r="R21" s="118"/>
    </row>
    <row r="22" spans="1:18" x14ac:dyDescent="0.25">
      <c r="A22" s="46">
        <v>16</v>
      </c>
      <c r="B22" s="47" t="s">
        <v>25</v>
      </c>
      <c r="C22" s="48">
        <v>266</v>
      </c>
      <c r="D22" s="48" t="s">
        <v>4</v>
      </c>
      <c r="E22" s="48">
        <v>2010</v>
      </c>
      <c r="F22" s="48" t="s">
        <v>3</v>
      </c>
      <c r="G22" s="47" t="s">
        <v>7</v>
      </c>
      <c r="H22" s="47" t="s">
        <v>21</v>
      </c>
      <c r="I22" s="47" t="s">
        <v>20</v>
      </c>
      <c r="J22" s="47" t="s">
        <v>212</v>
      </c>
      <c r="K22" s="47">
        <v>6</v>
      </c>
      <c r="L22" s="47">
        <v>1</v>
      </c>
      <c r="M22" s="47">
        <v>0</v>
      </c>
      <c r="N22" s="48">
        <v>2</v>
      </c>
      <c r="O22" s="47"/>
      <c r="P22" s="103">
        <v>0.48194444444444445</v>
      </c>
      <c r="Q22" s="110"/>
      <c r="R22" s="118"/>
    </row>
    <row r="23" spans="1:18" x14ac:dyDescent="0.25">
      <c r="A23" s="54">
        <v>17</v>
      </c>
      <c r="B23" s="47" t="s">
        <v>24</v>
      </c>
      <c r="C23" s="48">
        <v>267</v>
      </c>
      <c r="D23" s="48" t="s">
        <v>4</v>
      </c>
      <c r="E23" s="48">
        <v>2011</v>
      </c>
      <c r="F23" s="48" t="s">
        <v>3</v>
      </c>
      <c r="G23" s="47" t="s">
        <v>7</v>
      </c>
      <c r="H23" s="47" t="s">
        <v>21</v>
      </c>
      <c r="I23" s="47" t="s">
        <v>20</v>
      </c>
      <c r="J23" s="47" t="s">
        <v>212</v>
      </c>
      <c r="K23" s="47">
        <v>7</v>
      </c>
      <c r="L23" s="47">
        <v>1</v>
      </c>
      <c r="M23" s="47">
        <v>0</v>
      </c>
      <c r="N23" s="48">
        <v>2</v>
      </c>
      <c r="O23" s="47"/>
      <c r="P23" s="103">
        <v>0.4826388888888889</v>
      </c>
      <c r="Q23" s="110"/>
      <c r="R23" s="118"/>
    </row>
    <row r="24" spans="1:18" x14ac:dyDescent="0.25">
      <c r="A24" s="46">
        <v>18</v>
      </c>
      <c r="B24" s="47" t="s">
        <v>23</v>
      </c>
      <c r="C24" s="48">
        <v>268</v>
      </c>
      <c r="D24" s="48" t="s">
        <v>4</v>
      </c>
      <c r="E24" s="48">
        <v>2011</v>
      </c>
      <c r="F24" s="48" t="s">
        <v>3</v>
      </c>
      <c r="G24" s="47" t="s">
        <v>7</v>
      </c>
      <c r="H24" s="47" t="s">
        <v>21</v>
      </c>
      <c r="I24" s="47" t="s">
        <v>20</v>
      </c>
      <c r="J24" s="47" t="s">
        <v>212</v>
      </c>
      <c r="K24" s="47">
        <v>8</v>
      </c>
      <c r="L24" s="47">
        <v>1</v>
      </c>
      <c r="M24" s="47">
        <v>0</v>
      </c>
      <c r="N24" s="48">
        <v>2</v>
      </c>
      <c r="O24" s="47"/>
      <c r="P24" s="103">
        <v>0.48402777777777778</v>
      </c>
      <c r="Q24" s="110"/>
      <c r="R24" s="118"/>
    </row>
    <row r="25" spans="1:18" ht="13.8" thickBot="1" x14ac:dyDescent="0.3">
      <c r="A25" s="115">
        <v>19</v>
      </c>
      <c r="B25" s="57" t="s">
        <v>22</v>
      </c>
      <c r="C25" s="58">
        <v>269</v>
      </c>
      <c r="D25" s="58" t="s">
        <v>4</v>
      </c>
      <c r="E25" s="58">
        <v>2011</v>
      </c>
      <c r="F25" s="58" t="s">
        <v>8</v>
      </c>
      <c r="G25" s="57" t="s">
        <v>7</v>
      </c>
      <c r="H25" s="57" t="s">
        <v>21</v>
      </c>
      <c r="I25" s="57" t="s">
        <v>20</v>
      </c>
      <c r="J25" s="57" t="s">
        <v>212</v>
      </c>
      <c r="K25" s="57">
        <v>9</v>
      </c>
      <c r="L25" s="57">
        <v>1</v>
      </c>
      <c r="M25" s="57">
        <v>0</v>
      </c>
      <c r="N25" s="58">
        <v>2</v>
      </c>
      <c r="O25" s="57"/>
      <c r="P25" s="107">
        <v>0.48472222222222222</v>
      </c>
      <c r="Q25" s="111"/>
      <c r="R25" s="119"/>
    </row>
    <row r="26" spans="1:18" x14ac:dyDescent="0.25">
      <c r="A26" s="43">
        <v>20</v>
      </c>
      <c r="B26" s="44" t="s">
        <v>217</v>
      </c>
      <c r="C26" s="45">
        <v>311</v>
      </c>
      <c r="D26" s="45" t="s">
        <v>218</v>
      </c>
      <c r="E26" s="45">
        <v>1987</v>
      </c>
      <c r="F26" s="45" t="s">
        <v>3</v>
      </c>
      <c r="G26" s="44" t="s">
        <v>214</v>
      </c>
      <c r="H26" s="44" t="s">
        <v>219</v>
      </c>
      <c r="I26" s="44" t="s">
        <v>59</v>
      </c>
      <c r="J26" s="44" t="str">
        <f>VLOOKUP(B26,[5]База!$H$2:$T$155,13,FALSE)</f>
        <v>сб</v>
      </c>
      <c r="K26" s="44">
        <v>1</v>
      </c>
      <c r="L26" s="44">
        <v>1</v>
      </c>
      <c r="M26" s="44">
        <v>120</v>
      </c>
      <c r="N26" s="45">
        <v>3</v>
      </c>
      <c r="O26" s="44"/>
      <c r="P26" s="102">
        <v>0.49305555555555558</v>
      </c>
      <c r="Q26" s="109">
        <f>R26-TIMEVALUE("0:20")</f>
        <v>0.47222222222222221</v>
      </c>
      <c r="R26" s="113">
        <v>0.4861111111111111</v>
      </c>
    </row>
    <row r="27" spans="1:18" x14ac:dyDescent="0.25">
      <c r="A27" s="43">
        <v>21</v>
      </c>
      <c r="B27" s="49" t="s">
        <v>220</v>
      </c>
      <c r="C27" s="50">
        <v>312</v>
      </c>
      <c r="D27" s="50">
        <v>3</v>
      </c>
      <c r="E27" s="50">
        <v>2003</v>
      </c>
      <c r="F27" s="50" t="s">
        <v>3</v>
      </c>
      <c r="G27" s="49" t="s">
        <v>214</v>
      </c>
      <c r="H27" s="49" t="s">
        <v>219</v>
      </c>
      <c r="I27" s="49" t="s">
        <v>59</v>
      </c>
      <c r="J27" s="49" t="str">
        <f>VLOOKUP(B27,[5]База!$H$2:$T$155,13,FALSE)</f>
        <v>сб</v>
      </c>
      <c r="K27" s="49">
        <v>2</v>
      </c>
      <c r="L27" s="49">
        <v>1</v>
      </c>
      <c r="M27" s="49">
        <v>4</v>
      </c>
      <c r="N27" s="50">
        <v>3</v>
      </c>
      <c r="O27" s="49"/>
      <c r="P27" s="104">
        <v>0.49444444444444446</v>
      </c>
      <c r="Q27" s="110"/>
      <c r="R27" s="118"/>
    </row>
    <row r="28" spans="1:18" x14ac:dyDescent="0.25">
      <c r="A28" s="51">
        <v>22</v>
      </c>
      <c r="B28" s="49" t="s">
        <v>221</v>
      </c>
      <c r="C28" s="50">
        <v>313</v>
      </c>
      <c r="D28" s="50" t="s">
        <v>4</v>
      </c>
      <c r="E28" s="50">
        <v>2002</v>
      </c>
      <c r="F28" s="50" t="s">
        <v>3</v>
      </c>
      <c r="G28" s="49" t="s">
        <v>214</v>
      </c>
      <c r="H28" s="49" t="s">
        <v>219</v>
      </c>
      <c r="I28" s="49" t="s">
        <v>59</v>
      </c>
      <c r="J28" s="49" t="str">
        <f>VLOOKUP(B28,[5]База!$H$2:$T$155,13,FALSE)</f>
        <v>сб</v>
      </c>
      <c r="K28" s="49">
        <v>3</v>
      </c>
      <c r="L28" s="49">
        <v>1</v>
      </c>
      <c r="M28" s="49">
        <v>0</v>
      </c>
      <c r="N28" s="50">
        <v>3</v>
      </c>
      <c r="O28" s="49"/>
      <c r="P28" s="104">
        <v>0.49583333333333302</v>
      </c>
      <c r="Q28" s="110"/>
      <c r="R28" s="118"/>
    </row>
    <row r="29" spans="1:18" x14ac:dyDescent="0.25">
      <c r="A29" s="43">
        <v>23</v>
      </c>
      <c r="B29" s="49" t="s">
        <v>222</v>
      </c>
      <c r="C29" s="50">
        <v>314</v>
      </c>
      <c r="D29" s="50" t="s">
        <v>4</v>
      </c>
      <c r="E29" s="50">
        <v>1993</v>
      </c>
      <c r="F29" s="50" t="s">
        <v>8</v>
      </c>
      <c r="G29" s="49" t="s">
        <v>214</v>
      </c>
      <c r="H29" s="49" t="s">
        <v>219</v>
      </c>
      <c r="I29" s="49" t="s">
        <v>59</v>
      </c>
      <c r="J29" s="49" t="str">
        <f>VLOOKUP(B29,[5]База!$H$2:$T$155,13,FALSE)</f>
        <v>сб</v>
      </c>
      <c r="K29" s="49">
        <v>4</v>
      </c>
      <c r="L29" s="49">
        <v>1</v>
      </c>
      <c r="M29" s="49">
        <v>0</v>
      </c>
      <c r="N29" s="50">
        <v>3</v>
      </c>
      <c r="O29" s="49"/>
      <c r="P29" s="104">
        <v>0.49722222222222201</v>
      </c>
      <c r="Q29" s="110"/>
      <c r="R29" s="118"/>
    </row>
    <row r="30" spans="1:18" x14ac:dyDescent="0.25">
      <c r="A30" s="51">
        <v>24</v>
      </c>
      <c r="B30" s="49" t="s">
        <v>213</v>
      </c>
      <c r="C30" s="50">
        <v>301</v>
      </c>
      <c r="D30" s="50" t="s">
        <v>4</v>
      </c>
      <c r="E30" s="50">
        <v>2003</v>
      </c>
      <c r="F30" s="50" t="s">
        <v>3</v>
      </c>
      <c r="G30" s="49" t="s">
        <v>214</v>
      </c>
      <c r="H30" s="49" t="s">
        <v>215</v>
      </c>
      <c r="I30" s="49" t="s">
        <v>59</v>
      </c>
      <c r="J30" s="49" t="str">
        <f>VLOOKUP(B30,[5]База!$H$2:$T$155,13,FALSE)</f>
        <v>сб</v>
      </c>
      <c r="K30" s="49">
        <v>1</v>
      </c>
      <c r="L30" s="49">
        <v>1</v>
      </c>
      <c r="M30" s="49">
        <v>0</v>
      </c>
      <c r="N30" s="50">
        <v>3</v>
      </c>
      <c r="O30" s="49"/>
      <c r="P30" s="104">
        <v>0.49861111111111101</v>
      </c>
      <c r="Q30" s="110"/>
      <c r="R30" s="118"/>
    </row>
    <row r="31" spans="1:18" ht="13.8" thickBot="1" x14ac:dyDescent="0.3">
      <c r="A31" s="116">
        <v>25</v>
      </c>
      <c r="B31" s="52" t="s">
        <v>216</v>
      </c>
      <c r="C31" s="53">
        <v>302</v>
      </c>
      <c r="D31" s="53" t="s">
        <v>4</v>
      </c>
      <c r="E31" s="53">
        <v>2005</v>
      </c>
      <c r="F31" s="53" t="s">
        <v>8</v>
      </c>
      <c r="G31" s="52" t="s">
        <v>214</v>
      </c>
      <c r="H31" s="52" t="s">
        <v>215</v>
      </c>
      <c r="I31" s="52" t="s">
        <v>59</v>
      </c>
      <c r="J31" s="52" t="str">
        <f>VLOOKUP(B31,[5]База!$H$2:$T$155,13,FALSE)</f>
        <v>сб</v>
      </c>
      <c r="K31" s="52">
        <v>2</v>
      </c>
      <c r="L31" s="52">
        <v>1</v>
      </c>
      <c r="M31" s="52">
        <v>0</v>
      </c>
      <c r="N31" s="53">
        <v>3</v>
      </c>
      <c r="O31" s="52"/>
      <c r="P31" s="105">
        <v>0.5</v>
      </c>
      <c r="Q31" s="111"/>
      <c r="R31" s="119"/>
    </row>
    <row r="32" spans="1:18" x14ac:dyDescent="0.25">
      <c r="A32" s="43">
        <v>28</v>
      </c>
      <c r="B32" s="44" t="s">
        <v>285</v>
      </c>
      <c r="C32" s="45">
        <v>461</v>
      </c>
      <c r="D32" s="45" t="s">
        <v>4</v>
      </c>
      <c r="E32" s="45">
        <v>2009</v>
      </c>
      <c r="F32" s="45" t="s">
        <v>8</v>
      </c>
      <c r="G32" s="44" t="s">
        <v>228</v>
      </c>
      <c r="H32" s="44" t="s">
        <v>52</v>
      </c>
      <c r="I32" s="44" t="s">
        <v>51</v>
      </c>
      <c r="J32" s="44" t="str">
        <f>VLOOKUP(B32,[5]База!$H$2:$T$155,13,FALSE)</f>
        <v>сб</v>
      </c>
      <c r="K32" s="44">
        <v>1</v>
      </c>
      <c r="L32" s="44">
        <v>1</v>
      </c>
      <c r="M32" s="44">
        <v>0</v>
      </c>
      <c r="N32" s="45">
        <v>4</v>
      </c>
      <c r="O32" s="44"/>
      <c r="P32" s="102">
        <v>0.50694444444444442</v>
      </c>
      <c r="Q32" s="109">
        <f>R32-TIMEVALUE("0:20")</f>
        <v>0.4861111111111111</v>
      </c>
      <c r="R32" s="113">
        <v>0.5</v>
      </c>
    </row>
    <row r="33" spans="1:18" x14ac:dyDescent="0.25">
      <c r="A33" s="54">
        <v>26</v>
      </c>
      <c r="B33" s="47" t="s">
        <v>54</v>
      </c>
      <c r="C33" s="48">
        <v>221</v>
      </c>
      <c r="D33" s="48" t="s">
        <v>4</v>
      </c>
      <c r="E33" s="48">
        <v>2011</v>
      </c>
      <c r="F33" s="48" t="s">
        <v>3</v>
      </c>
      <c r="G33" s="47" t="s">
        <v>7</v>
      </c>
      <c r="H33" s="47" t="s">
        <v>52</v>
      </c>
      <c r="I33" s="47" t="s">
        <v>51</v>
      </c>
      <c r="J33" s="47" t="s">
        <v>212</v>
      </c>
      <c r="K33" s="47">
        <v>1</v>
      </c>
      <c r="L33" s="47">
        <v>1</v>
      </c>
      <c r="M33" s="47">
        <v>0</v>
      </c>
      <c r="N33" s="48">
        <v>4</v>
      </c>
      <c r="O33" s="47"/>
      <c r="P33" s="103">
        <v>0.50763888888888886</v>
      </c>
      <c r="Q33" s="110"/>
      <c r="R33" s="118"/>
    </row>
    <row r="34" spans="1:18" x14ac:dyDescent="0.25">
      <c r="A34" s="51">
        <v>29</v>
      </c>
      <c r="B34" s="49" t="s">
        <v>286</v>
      </c>
      <c r="C34" s="50">
        <v>470</v>
      </c>
      <c r="D34" s="50" t="s">
        <v>4</v>
      </c>
      <c r="E34" s="50">
        <v>2009</v>
      </c>
      <c r="F34" s="50" t="s">
        <v>3</v>
      </c>
      <c r="G34" s="49" t="s">
        <v>228</v>
      </c>
      <c r="H34" s="49" t="s">
        <v>52</v>
      </c>
      <c r="I34" s="49" t="s">
        <v>51</v>
      </c>
      <c r="J34" s="49" t="str">
        <f>VLOOKUP(B34,[5]База!$H$2:$T$155,13,FALSE)</f>
        <v>сб</v>
      </c>
      <c r="K34" s="49">
        <v>10</v>
      </c>
      <c r="L34" s="49">
        <v>1</v>
      </c>
      <c r="M34" s="49">
        <v>0</v>
      </c>
      <c r="N34" s="50">
        <v>4</v>
      </c>
      <c r="O34" s="49"/>
      <c r="P34" s="104">
        <v>0.5083333333333333</v>
      </c>
      <c r="Q34" s="110"/>
      <c r="R34" s="118"/>
    </row>
    <row r="35" spans="1:18" x14ac:dyDescent="0.25">
      <c r="A35" s="54">
        <v>27</v>
      </c>
      <c r="B35" s="47" t="s">
        <v>53</v>
      </c>
      <c r="C35" s="48">
        <v>222</v>
      </c>
      <c r="D35" s="48" t="s">
        <v>4</v>
      </c>
      <c r="E35" s="48">
        <v>2010</v>
      </c>
      <c r="F35" s="48" t="s">
        <v>3</v>
      </c>
      <c r="G35" s="47" t="s">
        <v>7</v>
      </c>
      <c r="H35" s="47" t="s">
        <v>52</v>
      </c>
      <c r="I35" s="47" t="s">
        <v>51</v>
      </c>
      <c r="J35" s="47" t="s">
        <v>212</v>
      </c>
      <c r="K35" s="47">
        <v>2</v>
      </c>
      <c r="L35" s="47">
        <v>1</v>
      </c>
      <c r="M35" s="47">
        <v>0</v>
      </c>
      <c r="N35" s="48">
        <v>4</v>
      </c>
      <c r="O35" s="47"/>
      <c r="P35" s="103">
        <v>0.50902777777777775</v>
      </c>
      <c r="Q35" s="110"/>
      <c r="R35" s="118"/>
    </row>
    <row r="36" spans="1:18" x14ac:dyDescent="0.25">
      <c r="A36" s="51">
        <v>30</v>
      </c>
      <c r="B36" s="49" t="s">
        <v>287</v>
      </c>
      <c r="C36" s="50">
        <v>471</v>
      </c>
      <c r="D36" s="50" t="s">
        <v>4</v>
      </c>
      <c r="E36" s="50">
        <v>2007</v>
      </c>
      <c r="F36" s="50" t="s">
        <v>8</v>
      </c>
      <c r="G36" s="49" t="s">
        <v>224</v>
      </c>
      <c r="H36" s="49" t="s">
        <v>52</v>
      </c>
      <c r="I36" s="49" t="s">
        <v>51</v>
      </c>
      <c r="J36" s="49" t="str">
        <f>VLOOKUP(B36,[5]База!$H$2:$T$155,13,FALSE)</f>
        <v>сб</v>
      </c>
      <c r="K36" s="49">
        <v>11</v>
      </c>
      <c r="L36" s="49">
        <v>1</v>
      </c>
      <c r="M36" s="49">
        <v>0</v>
      </c>
      <c r="N36" s="50">
        <v>4</v>
      </c>
      <c r="O36" s="49"/>
      <c r="P36" s="104">
        <v>0.50972222222222197</v>
      </c>
      <c r="Q36" s="110"/>
      <c r="R36" s="118"/>
    </row>
    <row r="37" spans="1:18" x14ac:dyDescent="0.25">
      <c r="A37" s="43">
        <v>31</v>
      </c>
      <c r="B37" s="49" t="s">
        <v>288</v>
      </c>
      <c r="C37" s="50">
        <v>472</v>
      </c>
      <c r="D37" s="50" t="s">
        <v>73</v>
      </c>
      <c r="E37" s="50">
        <v>2009</v>
      </c>
      <c r="F37" s="50" t="s">
        <v>8</v>
      </c>
      <c r="G37" s="49" t="s">
        <v>228</v>
      </c>
      <c r="H37" s="49" t="s">
        <v>52</v>
      </c>
      <c r="I37" s="49" t="s">
        <v>51</v>
      </c>
      <c r="J37" s="49" t="str">
        <f>VLOOKUP(B37,[5]База!$H$2:$T$155,13,FALSE)</f>
        <v>сб</v>
      </c>
      <c r="K37" s="49">
        <v>12</v>
      </c>
      <c r="L37" s="49">
        <v>1</v>
      </c>
      <c r="M37" s="49">
        <v>4</v>
      </c>
      <c r="N37" s="50">
        <v>4</v>
      </c>
      <c r="O37" s="49"/>
      <c r="P37" s="104">
        <v>0.51111111111111096</v>
      </c>
      <c r="Q37" s="110"/>
      <c r="R37" s="118"/>
    </row>
    <row r="38" spans="1:18" x14ac:dyDescent="0.25">
      <c r="A38" s="51">
        <v>32</v>
      </c>
      <c r="B38" s="49" t="s">
        <v>289</v>
      </c>
      <c r="C38" s="50">
        <v>462</v>
      </c>
      <c r="D38" s="50" t="s">
        <v>4</v>
      </c>
      <c r="E38" s="50">
        <v>2009</v>
      </c>
      <c r="F38" s="50" t="s">
        <v>3</v>
      </c>
      <c r="G38" s="49" t="s">
        <v>228</v>
      </c>
      <c r="H38" s="49" t="s">
        <v>52</v>
      </c>
      <c r="I38" s="49" t="s">
        <v>51</v>
      </c>
      <c r="J38" s="49" t="str">
        <f>VLOOKUP(B38,[5]База!$H$2:$T$155,13,FALSE)</f>
        <v>сб</v>
      </c>
      <c r="K38" s="49">
        <v>2</v>
      </c>
      <c r="L38" s="49">
        <v>1</v>
      </c>
      <c r="M38" s="49">
        <v>0</v>
      </c>
      <c r="N38" s="50">
        <v>4</v>
      </c>
      <c r="O38" s="49"/>
      <c r="P38" s="104">
        <v>0.51249999999999996</v>
      </c>
      <c r="Q38" s="110"/>
      <c r="R38" s="118"/>
    </row>
    <row r="39" spans="1:18" x14ac:dyDescent="0.25">
      <c r="A39" s="43">
        <v>33</v>
      </c>
      <c r="B39" s="49" t="s">
        <v>290</v>
      </c>
      <c r="C39" s="50">
        <v>463</v>
      </c>
      <c r="D39" s="50" t="s">
        <v>73</v>
      </c>
      <c r="E39" s="50">
        <v>2009</v>
      </c>
      <c r="F39" s="50" t="s">
        <v>3</v>
      </c>
      <c r="G39" s="49" t="s">
        <v>228</v>
      </c>
      <c r="H39" s="49" t="s">
        <v>52</v>
      </c>
      <c r="I39" s="49" t="s">
        <v>51</v>
      </c>
      <c r="J39" s="49" t="str">
        <f>VLOOKUP(B39,[5]База!$H$2:$T$155,13,FALSE)</f>
        <v>сб</v>
      </c>
      <c r="K39" s="49">
        <v>3</v>
      </c>
      <c r="L39" s="49">
        <v>1</v>
      </c>
      <c r="M39" s="49">
        <v>4</v>
      </c>
      <c r="N39" s="50">
        <v>4</v>
      </c>
      <c r="O39" s="49"/>
      <c r="P39" s="104">
        <v>0.51388888888888895</v>
      </c>
      <c r="Q39" s="110"/>
      <c r="R39" s="118"/>
    </row>
    <row r="40" spans="1:18" x14ac:dyDescent="0.25">
      <c r="A40" s="51">
        <v>34</v>
      </c>
      <c r="B40" s="49" t="s">
        <v>291</v>
      </c>
      <c r="C40" s="50">
        <v>464</v>
      </c>
      <c r="D40" s="50" t="s">
        <v>73</v>
      </c>
      <c r="E40" s="50">
        <v>2008</v>
      </c>
      <c r="F40" s="50" t="s">
        <v>3</v>
      </c>
      <c r="G40" s="49" t="s">
        <v>228</v>
      </c>
      <c r="H40" s="49" t="s">
        <v>52</v>
      </c>
      <c r="I40" s="49" t="s">
        <v>51</v>
      </c>
      <c r="J40" s="49" t="str">
        <f>VLOOKUP(B40,[5]База!$H$2:$T$155,13,FALSE)</f>
        <v>сб</v>
      </c>
      <c r="K40" s="49">
        <v>4</v>
      </c>
      <c r="L40" s="49">
        <v>1</v>
      </c>
      <c r="M40" s="49">
        <v>4</v>
      </c>
      <c r="N40" s="50">
        <v>4</v>
      </c>
      <c r="O40" s="49"/>
      <c r="P40" s="104">
        <v>0.51527777777777795</v>
      </c>
      <c r="Q40" s="110"/>
      <c r="R40" s="118"/>
    </row>
    <row r="41" spans="1:18" x14ac:dyDescent="0.25">
      <c r="A41" s="43">
        <v>35</v>
      </c>
      <c r="B41" s="49" t="s">
        <v>292</v>
      </c>
      <c r="C41" s="50">
        <v>465</v>
      </c>
      <c r="D41" s="50" t="s">
        <v>73</v>
      </c>
      <c r="E41" s="50">
        <v>2008</v>
      </c>
      <c r="F41" s="50" t="s">
        <v>3</v>
      </c>
      <c r="G41" s="49" t="s">
        <v>228</v>
      </c>
      <c r="H41" s="49" t="s">
        <v>52</v>
      </c>
      <c r="I41" s="49" t="s">
        <v>51</v>
      </c>
      <c r="J41" s="49" t="str">
        <f>VLOOKUP(B41,[5]База!$H$2:$T$155,13,FALSE)</f>
        <v>сб</v>
      </c>
      <c r="K41" s="49">
        <v>5</v>
      </c>
      <c r="L41" s="49">
        <v>1</v>
      </c>
      <c r="M41" s="49">
        <v>4</v>
      </c>
      <c r="N41" s="50">
        <v>4</v>
      </c>
      <c r="O41" s="49"/>
      <c r="P41" s="104">
        <v>0.51666666666666705</v>
      </c>
      <c r="Q41" s="110"/>
      <c r="R41" s="118"/>
    </row>
    <row r="42" spans="1:18" x14ac:dyDescent="0.25">
      <c r="A42" s="51">
        <v>36</v>
      </c>
      <c r="B42" s="49" t="s">
        <v>293</v>
      </c>
      <c r="C42" s="50">
        <v>466</v>
      </c>
      <c r="D42" s="50" t="s">
        <v>73</v>
      </c>
      <c r="E42" s="50">
        <v>2008</v>
      </c>
      <c r="F42" s="50" t="s">
        <v>8</v>
      </c>
      <c r="G42" s="49" t="s">
        <v>228</v>
      </c>
      <c r="H42" s="49" t="s">
        <v>52</v>
      </c>
      <c r="I42" s="49" t="s">
        <v>51</v>
      </c>
      <c r="J42" s="49" t="str">
        <f>VLOOKUP(B42,[5]База!$H$2:$T$155,13,FALSE)</f>
        <v>сб</v>
      </c>
      <c r="K42" s="49">
        <v>6</v>
      </c>
      <c r="L42" s="49">
        <v>1</v>
      </c>
      <c r="M42" s="49">
        <v>4</v>
      </c>
      <c r="N42" s="50">
        <v>4</v>
      </c>
      <c r="O42" s="49"/>
      <c r="P42" s="104">
        <v>0.51805555555555505</v>
      </c>
      <c r="Q42" s="110"/>
      <c r="R42" s="118"/>
    </row>
    <row r="43" spans="1:18" x14ac:dyDescent="0.25">
      <c r="A43" s="43">
        <v>37</v>
      </c>
      <c r="B43" s="49" t="s">
        <v>294</v>
      </c>
      <c r="C43" s="50">
        <v>467</v>
      </c>
      <c r="D43" s="50">
        <v>2</v>
      </c>
      <c r="E43" s="50">
        <v>2008</v>
      </c>
      <c r="F43" s="50" t="s">
        <v>8</v>
      </c>
      <c r="G43" s="49" t="s">
        <v>228</v>
      </c>
      <c r="H43" s="49" t="s">
        <v>52</v>
      </c>
      <c r="I43" s="49" t="s">
        <v>51</v>
      </c>
      <c r="J43" s="49" t="str">
        <f>VLOOKUP(B43,[5]База!$H$2:$T$155,13,FALSE)</f>
        <v>сб</v>
      </c>
      <c r="K43" s="49">
        <v>7</v>
      </c>
      <c r="L43" s="49">
        <v>1</v>
      </c>
      <c r="M43" s="49">
        <v>12</v>
      </c>
      <c r="N43" s="50">
        <v>4</v>
      </c>
      <c r="O43" s="49"/>
      <c r="P43" s="104">
        <v>0.51944444444444404</v>
      </c>
      <c r="Q43" s="110"/>
      <c r="R43" s="118"/>
    </row>
    <row r="44" spans="1:18" x14ac:dyDescent="0.25">
      <c r="A44" s="51">
        <v>38</v>
      </c>
      <c r="B44" s="49" t="s">
        <v>295</v>
      </c>
      <c r="C44" s="50">
        <v>468</v>
      </c>
      <c r="D44" s="50" t="s">
        <v>4</v>
      </c>
      <c r="E44" s="50">
        <v>2007</v>
      </c>
      <c r="F44" s="50" t="s">
        <v>8</v>
      </c>
      <c r="G44" s="49" t="s">
        <v>224</v>
      </c>
      <c r="H44" s="49" t="s">
        <v>52</v>
      </c>
      <c r="I44" s="49" t="s">
        <v>51</v>
      </c>
      <c r="J44" s="49" t="str">
        <f>VLOOKUP(B44,[5]База!$H$2:$T$155,13,FALSE)</f>
        <v>сб</v>
      </c>
      <c r="K44" s="49">
        <v>8</v>
      </c>
      <c r="L44" s="49">
        <v>1</v>
      </c>
      <c r="M44" s="49">
        <v>0</v>
      </c>
      <c r="N44" s="50">
        <v>4</v>
      </c>
      <c r="O44" s="49"/>
      <c r="P44" s="104">
        <v>0.52083333333333304</v>
      </c>
      <c r="Q44" s="110"/>
      <c r="R44" s="118"/>
    </row>
    <row r="45" spans="1:18" ht="13.8" thickBot="1" x14ac:dyDescent="0.3">
      <c r="A45" s="116">
        <v>39</v>
      </c>
      <c r="B45" s="52" t="s">
        <v>296</v>
      </c>
      <c r="C45" s="53">
        <v>469</v>
      </c>
      <c r="D45" s="53" t="s">
        <v>4</v>
      </c>
      <c r="E45" s="53">
        <v>2007</v>
      </c>
      <c r="F45" s="53" t="s">
        <v>8</v>
      </c>
      <c r="G45" s="52" t="s">
        <v>224</v>
      </c>
      <c r="H45" s="52" t="s">
        <v>52</v>
      </c>
      <c r="I45" s="52" t="s">
        <v>51</v>
      </c>
      <c r="J45" s="52" t="str">
        <f>VLOOKUP(B45,[5]База!$H$2:$T$155,13,FALSE)</f>
        <v>сб</v>
      </c>
      <c r="K45" s="52">
        <v>9</v>
      </c>
      <c r="L45" s="52">
        <v>1</v>
      </c>
      <c r="M45" s="52">
        <v>0</v>
      </c>
      <c r="N45" s="53">
        <v>4</v>
      </c>
      <c r="O45" s="52"/>
      <c r="P45" s="105">
        <v>0.52222222222222203</v>
      </c>
      <c r="Q45" s="111"/>
      <c r="R45" s="119"/>
    </row>
    <row r="46" spans="1:18" x14ac:dyDescent="0.25">
      <c r="A46" s="54">
        <v>40</v>
      </c>
      <c r="B46" s="55" t="s">
        <v>18</v>
      </c>
      <c r="C46" s="56">
        <v>290</v>
      </c>
      <c r="D46" s="56" t="s">
        <v>4</v>
      </c>
      <c r="E46" s="56">
        <v>2009</v>
      </c>
      <c r="F46" s="56" t="s">
        <v>3</v>
      </c>
      <c r="G46" s="55" t="s">
        <v>12</v>
      </c>
      <c r="H46" s="55" t="s">
        <v>1</v>
      </c>
      <c r="I46" s="55" t="s">
        <v>0</v>
      </c>
      <c r="J46" s="55" t="s">
        <v>212</v>
      </c>
      <c r="K46" s="55">
        <v>10</v>
      </c>
      <c r="L46" s="55">
        <v>1</v>
      </c>
      <c r="M46" s="55">
        <v>0</v>
      </c>
      <c r="N46" s="56">
        <v>5</v>
      </c>
      <c r="O46" s="55"/>
      <c r="P46" s="106">
        <v>0.53125</v>
      </c>
      <c r="Q46" s="109">
        <f>R46-TIMEVALUE("0:20")</f>
        <v>0.51041666666666674</v>
      </c>
      <c r="R46" s="113">
        <v>0.52430555555555558</v>
      </c>
    </row>
    <row r="47" spans="1:18" x14ac:dyDescent="0.25">
      <c r="A47" s="43">
        <v>41</v>
      </c>
      <c r="B47" s="49" t="s">
        <v>319</v>
      </c>
      <c r="C47" s="50">
        <v>520</v>
      </c>
      <c r="D47" s="50" t="s">
        <v>4</v>
      </c>
      <c r="E47" s="50">
        <v>2007</v>
      </c>
      <c r="F47" s="50" t="s">
        <v>3</v>
      </c>
      <c r="G47" s="49" t="s">
        <v>224</v>
      </c>
      <c r="H47" s="49" t="s">
        <v>1</v>
      </c>
      <c r="I47" s="49" t="s">
        <v>0</v>
      </c>
      <c r="J47" s="49" t="str">
        <f>VLOOKUP(B47,[5]База!$H$2:$T$155,13,FALSE)</f>
        <v>сб</v>
      </c>
      <c r="K47" s="49">
        <v>10</v>
      </c>
      <c r="L47" s="49">
        <v>1</v>
      </c>
      <c r="M47" s="49">
        <v>0</v>
      </c>
      <c r="N47" s="50">
        <v>5</v>
      </c>
      <c r="O47" s="49"/>
      <c r="P47" s="104">
        <v>0.53194444444444444</v>
      </c>
      <c r="Q47" s="110"/>
      <c r="R47" s="118"/>
    </row>
    <row r="48" spans="1:18" x14ac:dyDescent="0.25">
      <c r="A48" s="46">
        <v>42</v>
      </c>
      <c r="B48" s="47" t="s">
        <v>17</v>
      </c>
      <c r="C48" s="48">
        <v>291</v>
      </c>
      <c r="D48" s="48" t="s">
        <v>4</v>
      </c>
      <c r="E48" s="48">
        <v>2010</v>
      </c>
      <c r="F48" s="48" t="s">
        <v>8</v>
      </c>
      <c r="G48" s="47" t="s">
        <v>7</v>
      </c>
      <c r="H48" s="47" t="s">
        <v>1</v>
      </c>
      <c r="I48" s="47" t="s">
        <v>0</v>
      </c>
      <c r="J48" s="47" t="s">
        <v>212</v>
      </c>
      <c r="K48" s="47">
        <v>11</v>
      </c>
      <c r="L48" s="47">
        <v>1</v>
      </c>
      <c r="M48" s="47">
        <v>0</v>
      </c>
      <c r="N48" s="48">
        <v>5</v>
      </c>
      <c r="O48" s="47"/>
      <c r="P48" s="103">
        <v>0.53263888888888888</v>
      </c>
      <c r="Q48" s="110"/>
      <c r="R48" s="118"/>
    </row>
    <row r="49" spans="1:18" x14ac:dyDescent="0.25">
      <c r="A49" s="54">
        <v>43</v>
      </c>
      <c r="B49" s="47" t="s">
        <v>16</v>
      </c>
      <c r="C49" s="48">
        <v>292</v>
      </c>
      <c r="D49" s="48" t="s">
        <v>4</v>
      </c>
      <c r="E49" s="48">
        <v>2008</v>
      </c>
      <c r="F49" s="48" t="s">
        <v>3</v>
      </c>
      <c r="G49" s="47" t="s">
        <v>12</v>
      </c>
      <c r="H49" s="47" t="s">
        <v>1</v>
      </c>
      <c r="I49" s="47" t="s">
        <v>0</v>
      </c>
      <c r="J49" s="47" t="s">
        <v>212</v>
      </c>
      <c r="K49" s="47">
        <v>12</v>
      </c>
      <c r="L49" s="47">
        <v>1</v>
      </c>
      <c r="M49" s="47">
        <v>0</v>
      </c>
      <c r="N49" s="48">
        <v>5</v>
      </c>
      <c r="O49" s="47"/>
      <c r="P49" s="103">
        <v>0.53333333333333333</v>
      </c>
      <c r="Q49" s="110"/>
      <c r="R49" s="118"/>
    </row>
    <row r="50" spans="1:18" x14ac:dyDescent="0.25">
      <c r="A50" s="51">
        <v>44</v>
      </c>
      <c r="B50" s="49" t="s">
        <v>321</v>
      </c>
      <c r="C50" s="50">
        <v>522</v>
      </c>
      <c r="D50" s="50" t="s">
        <v>4</v>
      </c>
      <c r="E50" s="50">
        <v>2007</v>
      </c>
      <c r="F50" s="50" t="s">
        <v>3</v>
      </c>
      <c r="G50" s="49" t="s">
        <v>224</v>
      </c>
      <c r="H50" s="49" t="s">
        <v>1</v>
      </c>
      <c r="I50" s="49" t="s">
        <v>0</v>
      </c>
      <c r="J50" s="49" t="str">
        <f>VLOOKUP(B50,[5]База!$H$2:$T$155,13,FALSE)</f>
        <v>сб</v>
      </c>
      <c r="K50" s="49">
        <v>12</v>
      </c>
      <c r="L50" s="49">
        <v>1</v>
      </c>
      <c r="M50" s="49">
        <v>0</v>
      </c>
      <c r="N50" s="50">
        <v>5</v>
      </c>
      <c r="O50" s="49"/>
      <c r="P50" s="104">
        <v>0.53333333333333333</v>
      </c>
      <c r="Q50" s="110"/>
      <c r="R50" s="118"/>
    </row>
    <row r="51" spans="1:18" x14ac:dyDescent="0.25">
      <c r="A51" s="43">
        <v>45</v>
      </c>
      <c r="B51" s="49" t="s">
        <v>322</v>
      </c>
      <c r="C51" s="50">
        <v>524</v>
      </c>
      <c r="D51" s="50" t="s">
        <v>73</v>
      </c>
      <c r="E51" s="50">
        <v>2007</v>
      </c>
      <c r="F51" s="50" t="s">
        <v>3</v>
      </c>
      <c r="G51" s="49" t="s">
        <v>224</v>
      </c>
      <c r="H51" s="49" t="s">
        <v>1</v>
      </c>
      <c r="I51" s="49" t="s">
        <v>0</v>
      </c>
      <c r="J51" s="49" t="str">
        <f>VLOOKUP(B51,[5]База!$H$2:$T$155,13,FALSE)</f>
        <v>сб</v>
      </c>
      <c r="K51" s="49">
        <v>14</v>
      </c>
      <c r="L51" s="49">
        <v>1</v>
      </c>
      <c r="M51" s="49">
        <v>4</v>
      </c>
      <c r="N51" s="50">
        <v>5</v>
      </c>
      <c r="O51" s="49"/>
      <c r="P51" s="104">
        <v>0.53402777777777777</v>
      </c>
      <c r="Q51" s="110"/>
      <c r="R51" s="118"/>
    </row>
    <row r="52" spans="1:18" x14ac:dyDescent="0.25">
      <c r="A52" s="46">
        <v>46</v>
      </c>
      <c r="B52" s="47" t="s">
        <v>15</v>
      </c>
      <c r="C52" s="48">
        <v>282</v>
      </c>
      <c r="D52" s="48" t="s">
        <v>4</v>
      </c>
      <c r="E52" s="48">
        <v>2009</v>
      </c>
      <c r="F52" s="48" t="s">
        <v>8</v>
      </c>
      <c r="G52" s="47" t="s">
        <v>12</v>
      </c>
      <c r="H52" s="47" t="s">
        <v>1</v>
      </c>
      <c r="I52" s="47" t="s">
        <v>0</v>
      </c>
      <c r="J52" s="47" t="s">
        <v>212</v>
      </c>
      <c r="K52" s="47">
        <v>2</v>
      </c>
      <c r="L52" s="47">
        <v>1</v>
      </c>
      <c r="M52" s="47">
        <v>0</v>
      </c>
      <c r="N52" s="48">
        <v>5</v>
      </c>
      <c r="O52" s="47"/>
      <c r="P52" s="103">
        <v>0.53472222222222221</v>
      </c>
      <c r="Q52" s="110"/>
      <c r="R52" s="118"/>
    </row>
    <row r="53" spans="1:18" x14ac:dyDescent="0.25">
      <c r="A53" s="54">
        <v>47</v>
      </c>
      <c r="B53" s="47" t="s">
        <v>14</v>
      </c>
      <c r="C53" s="48">
        <v>283</v>
      </c>
      <c r="D53" s="48" t="s">
        <v>4</v>
      </c>
      <c r="E53" s="48">
        <v>2010</v>
      </c>
      <c r="F53" s="48" t="s">
        <v>8</v>
      </c>
      <c r="G53" s="47" t="s">
        <v>7</v>
      </c>
      <c r="H53" s="47" t="s">
        <v>1</v>
      </c>
      <c r="I53" s="47" t="s">
        <v>0</v>
      </c>
      <c r="J53" s="47" t="s">
        <v>212</v>
      </c>
      <c r="K53" s="47">
        <v>3</v>
      </c>
      <c r="L53" s="47">
        <v>1</v>
      </c>
      <c r="M53" s="47">
        <v>0</v>
      </c>
      <c r="N53" s="48">
        <v>5</v>
      </c>
      <c r="O53" s="47"/>
      <c r="P53" s="103">
        <v>0.53541666666666665</v>
      </c>
      <c r="Q53" s="110"/>
      <c r="R53" s="118"/>
    </row>
    <row r="54" spans="1:18" x14ac:dyDescent="0.25">
      <c r="A54" s="51">
        <v>48</v>
      </c>
      <c r="B54" s="49" t="s">
        <v>324</v>
      </c>
      <c r="C54" s="50">
        <v>526</v>
      </c>
      <c r="D54" s="50" t="s">
        <v>4</v>
      </c>
      <c r="E54" s="50">
        <v>2007</v>
      </c>
      <c r="F54" s="50" t="s">
        <v>3</v>
      </c>
      <c r="G54" s="49" t="s">
        <v>224</v>
      </c>
      <c r="H54" s="49" t="s">
        <v>1</v>
      </c>
      <c r="I54" s="49" t="s">
        <v>0</v>
      </c>
      <c r="J54" s="49" t="str">
        <f>VLOOKUP(B54,[5]База!$H$2:$T$155,13,FALSE)</f>
        <v>сб</v>
      </c>
      <c r="K54" s="49">
        <v>16</v>
      </c>
      <c r="L54" s="49">
        <v>1</v>
      </c>
      <c r="M54" s="49">
        <v>0</v>
      </c>
      <c r="N54" s="50">
        <v>5</v>
      </c>
      <c r="O54" s="49"/>
      <c r="P54" s="104">
        <v>0.53541666666666665</v>
      </c>
      <c r="Q54" s="110"/>
      <c r="R54" s="118"/>
    </row>
    <row r="55" spans="1:18" x14ac:dyDescent="0.25">
      <c r="A55" s="54">
        <v>49</v>
      </c>
      <c r="B55" s="47" t="s">
        <v>13</v>
      </c>
      <c r="C55" s="48">
        <v>284</v>
      </c>
      <c r="D55" s="48" t="s">
        <v>4</v>
      </c>
      <c r="E55" s="48">
        <v>2009</v>
      </c>
      <c r="F55" s="48" t="s">
        <v>3</v>
      </c>
      <c r="G55" s="47" t="s">
        <v>12</v>
      </c>
      <c r="H55" s="47" t="s">
        <v>1</v>
      </c>
      <c r="I55" s="47" t="s">
        <v>0</v>
      </c>
      <c r="J55" s="47" t="s">
        <v>212</v>
      </c>
      <c r="K55" s="47">
        <v>4</v>
      </c>
      <c r="L55" s="47">
        <v>1</v>
      </c>
      <c r="M55" s="47">
        <v>0</v>
      </c>
      <c r="N55" s="48">
        <v>5</v>
      </c>
      <c r="O55" s="47"/>
      <c r="P55" s="103">
        <v>0.53680555555555554</v>
      </c>
      <c r="Q55" s="110"/>
      <c r="R55" s="118"/>
    </row>
    <row r="56" spans="1:18" x14ac:dyDescent="0.25">
      <c r="A56" s="51">
        <v>50</v>
      </c>
      <c r="B56" s="49" t="s">
        <v>326</v>
      </c>
      <c r="C56" s="50">
        <v>513</v>
      </c>
      <c r="D56" s="50" t="s">
        <v>4</v>
      </c>
      <c r="E56" s="50">
        <v>2005</v>
      </c>
      <c r="F56" s="50" t="s">
        <v>3</v>
      </c>
      <c r="G56" s="49" t="s">
        <v>214</v>
      </c>
      <c r="H56" s="49" t="s">
        <v>1</v>
      </c>
      <c r="I56" s="49" t="s">
        <v>0</v>
      </c>
      <c r="J56" s="49" t="str">
        <f>VLOOKUP(B56,[5]База!$H$2:$T$155,13,FALSE)</f>
        <v>сб</v>
      </c>
      <c r="K56" s="49">
        <v>3</v>
      </c>
      <c r="L56" s="49">
        <v>1</v>
      </c>
      <c r="M56" s="49">
        <v>0</v>
      </c>
      <c r="N56" s="50">
        <v>5</v>
      </c>
      <c r="O56" s="49"/>
      <c r="P56" s="104">
        <v>0.53680555555555554</v>
      </c>
      <c r="Q56" s="110"/>
      <c r="R56" s="118"/>
    </row>
    <row r="57" spans="1:18" x14ac:dyDescent="0.25">
      <c r="A57" s="43">
        <v>51</v>
      </c>
      <c r="B57" s="49" t="s">
        <v>327</v>
      </c>
      <c r="C57" s="50">
        <v>514</v>
      </c>
      <c r="D57" s="50" t="s">
        <v>4</v>
      </c>
      <c r="E57" s="50">
        <v>2008</v>
      </c>
      <c r="F57" s="50" t="s">
        <v>3</v>
      </c>
      <c r="G57" s="49" t="s">
        <v>228</v>
      </c>
      <c r="H57" s="49" t="s">
        <v>1</v>
      </c>
      <c r="I57" s="49" t="s">
        <v>0</v>
      </c>
      <c r="J57" s="49" t="str">
        <f>VLOOKUP(B57,[5]База!$H$2:$T$155,13,FALSE)</f>
        <v>сб</v>
      </c>
      <c r="K57" s="49">
        <v>4</v>
      </c>
      <c r="L57" s="49">
        <v>1</v>
      </c>
      <c r="M57" s="49">
        <v>0</v>
      </c>
      <c r="N57" s="50">
        <v>5</v>
      </c>
      <c r="O57" s="49"/>
      <c r="P57" s="104">
        <v>0.53749999999999998</v>
      </c>
      <c r="Q57" s="110"/>
      <c r="R57" s="118"/>
    </row>
    <row r="58" spans="1:18" x14ac:dyDescent="0.25">
      <c r="A58" s="46">
        <v>52</v>
      </c>
      <c r="B58" s="47" t="s">
        <v>11</v>
      </c>
      <c r="C58" s="48">
        <v>285</v>
      </c>
      <c r="D58" s="48" t="s">
        <v>4</v>
      </c>
      <c r="E58" s="48">
        <v>2010</v>
      </c>
      <c r="F58" s="48" t="s">
        <v>3</v>
      </c>
      <c r="G58" s="47" t="s">
        <v>7</v>
      </c>
      <c r="H58" s="47" t="s">
        <v>1</v>
      </c>
      <c r="I58" s="47" t="s">
        <v>0</v>
      </c>
      <c r="J58" s="47" t="s">
        <v>212</v>
      </c>
      <c r="K58" s="47">
        <v>5</v>
      </c>
      <c r="L58" s="47">
        <v>1</v>
      </c>
      <c r="M58" s="47">
        <v>0</v>
      </c>
      <c r="N58" s="48">
        <v>5</v>
      </c>
      <c r="O58" s="47"/>
      <c r="P58" s="103">
        <v>0.53819444444444442</v>
      </c>
      <c r="Q58" s="110"/>
      <c r="R58" s="118"/>
    </row>
    <row r="59" spans="1:18" x14ac:dyDescent="0.25">
      <c r="A59" s="54">
        <v>53</v>
      </c>
      <c r="B59" s="47" t="s">
        <v>10</v>
      </c>
      <c r="C59" s="48">
        <v>286</v>
      </c>
      <c r="D59" s="48" t="s">
        <v>4</v>
      </c>
      <c r="E59" s="48">
        <v>2010</v>
      </c>
      <c r="F59" s="48" t="s">
        <v>3</v>
      </c>
      <c r="G59" s="47" t="s">
        <v>7</v>
      </c>
      <c r="H59" s="47" t="s">
        <v>1</v>
      </c>
      <c r="I59" s="47" t="s">
        <v>0</v>
      </c>
      <c r="J59" s="47" t="s">
        <v>212</v>
      </c>
      <c r="K59" s="47">
        <v>6</v>
      </c>
      <c r="L59" s="47">
        <v>1</v>
      </c>
      <c r="M59" s="47">
        <v>0</v>
      </c>
      <c r="N59" s="48">
        <v>5</v>
      </c>
      <c r="O59" s="47"/>
      <c r="P59" s="103">
        <v>0.53888888888888897</v>
      </c>
      <c r="Q59" s="110"/>
      <c r="R59" s="118"/>
    </row>
    <row r="60" spans="1:18" x14ac:dyDescent="0.25">
      <c r="A60" s="51">
        <v>54</v>
      </c>
      <c r="B60" s="49" t="s">
        <v>328</v>
      </c>
      <c r="C60" s="50">
        <v>515</v>
      </c>
      <c r="D60" s="50" t="s">
        <v>4</v>
      </c>
      <c r="E60" s="50">
        <v>2009</v>
      </c>
      <c r="F60" s="50" t="s">
        <v>8</v>
      </c>
      <c r="G60" s="49" t="s">
        <v>228</v>
      </c>
      <c r="H60" s="49" t="s">
        <v>1</v>
      </c>
      <c r="I60" s="49" t="s">
        <v>0</v>
      </c>
      <c r="J60" s="49" t="str">
        <f>VLOOKUP(B60,[5]База!$H$2:$T$155,13,FALSE)</f>
        <v>сб</v>
      </c>
      <c r="K60" s="49">
        <v>5</v>
      </c>
      <c r="L60" s="49">
        <v>1</v>
      </c>
      <c r="M60" s="49">
        <v>0</v>
      </c>
      <c r="N60" s="50">
        <v>5</v>
      </c>
      <c r="O60" s="49"/>
      <c r="P60" s="104">
        <v>0.53888888888888897</v>
      </c>
      <c r="Q60" s="110"/>
      <c r="R60" s="118"/>
    </row>
    <row r="61" spans="1:18" x14ac:dyDescent="0.25">
      <c r="A61" s="43">
        <v>55</v>
      </c>
      <c r="B61" s="49" t="s">
        <v>18</v>
      </c>
      <c r="C61" s="50">
        <v>516</v>
      </c>
      <c r="D61" s="50" t="s">
        <v>4</v>
      </c>
      <c r="E61" s="50">
        <v>2009</v>
      </c>
      <c r="F61" s="50" t="s">
        <v>3</v>
      </c>
      <c r="G61" s="49" t="s">
        <v>228</v>
      </c>
      <c r="H61" s="49" t="s">
        <v>1</v>
      </c>
      <c r="I61" s="49" t="s">
        <v>0</v>
      </c>
      <c r="J61" s="49" t="str">
        <f>VLOOKUP(B61,[5]База!$H$2:$T$155,13,FALSE)</f>
        <v>сб</v>
      </c>
      <c r="K61" s="49">
        <v>6</v>
      </c>
      <c r="L61" s="49">
        <v>1</v>
      </c>
      <c r="M61" s="49">
        <v>0</v>
      </c>
      <c r="N61" s="50">
        <v>5</v>
      </c>
      <c r="O61" s="49"/>
      <c r="P61" s="104">
        <v>0.5395833333333333</v>
      </c>
      <c r="Q61" s="110"/>
      <c r="R61" s="118"/>
    </row>
    <row r="62" spans="1:18" x14ac:dyDescent="0.25">
      <c r="A62" s="46">
        <v>56</v>
      </c>
      <c r="B62" s="47" t="s">
        <v>9</v>
      </c>
      <c r="C62" s="48">
        <v>287</v>
      </c>
      <c r="D62" s="48" t="s">
        <v>4</v>
      </c>
      <c r="E62" s="48">
        <v>2010</v>
      </c>
      <c r="F62" s="48" t="s">
        <v>8</v>
      </c>
      <c r="G62" s="47" t="s">
        <v>7</v>
      </c>
      <c r="H62" s="47" t="s">
        <v>1</v>
      </c>
      <c r="I62" s="47" t="s">
        <v>0</v>
      </c>
      <c r="J62" s="47" t="s">
        <v>212</v>
      </c>
      <c r="K62" s="47">
        <v>7</v>
      </c>
      <c r="L62" s="47">
        <v>1</v>
      </c>
      <c r="M62" s="47">
        <v>0</v>
      </c>
      <c r="N62" s="48">
        <v>5</v>
      </c>
      <c r="O62" s="47"/>
      <c r="P62" s="103">
        <v>0.54027777777777786</v>
      </c>
      <c r="Q62" s="110"/>
      <c r="R62" s="118"/>
    </row>
    <row r="63" spans="1:18" x14ac:dyDescent="0.25">
      <c r="A63" s="54">
        <v>57</v>
      </c>
      <c r="B63" s="47" t="s">
        <v>6</v>
      </c>
      <c r="C63" s="48">
        <v>288</v>
      </c>
      <c r="D63" s="48" t="s">
        <v>4</v>
      </c>
      <c r="E63" s="48">
        <v>2012</v>
      </c>
      <c r="F63" s="48" t="s">
        <v>3</v>
      </c>
      <c r="G63" s="47" t="s">
        <v>2</v>
      </c>
      <c r="H63" s="47" t="s">
        <v>1</v>
      </c>
      <c r="I63" s="47" t="s">
        <v>0</v>
      </c>
      <c r="J63" s="47" t="s">
        <v>212</v>
      </c>
      <c r="K63" s="47">
        <v>8</v>
      </c>
      <c r="L63" s="47">
        <v>1</v>
      </c>
      <c r="M63" s="47">
        <v>0</v>
      </c>
      <c r="N63" s="48">
        <v>5</v>
      </c>
      <c r="O63" s="47"/>
      <c r="P63" s="103">
        <v>0.54097222222222219</v>
      </c>
      <c r="Q63" s="110"/>
      <c r="R63" s="118"/>
    </row>
    <row r="64" spans="1:18" x14ac:dyDescent="0.25">
      <c r="A64" s="51">
        <v>58</v>
      </c>
      <c r="B64" s="49" t="s">
        <v>17</v>
      </c>
      <c r="C64" s="50">
        <v>517</v>
      </c>
      <c r="D64" s="50" t="s">
        <v>4</v>
      </c>
      <c r="E64" s="50">
        <v>2010</v>
      </c>
      <c r="F64" s="50" t="s">
        <v>8</v>
      </c>
      <c r="G64" s="49" t="s">
        <v>228</v>
      </c>
      <c r="H64" s="49" t="s">
        <v>1</v>
      </c>
      <c r="I64" s="49" t="s">
        <v>0</v>
      </c>
      <c r="J64" s="49" t="str">
        <f>VLOOKUP(B64,[5]База!$H$2:$T$155,13,FALSE)</f>
        <v>сб</v>
      </c>
      <c r="K64" s="49">
        <v>7</v>
      </c>
      <c r="L64" s="49">
        <v>1</v>
      </c>
      <c r="M64" s="49">
        <v>0</v>
      </c>
      <c r="N64" s="50">
        <v>5</v>
      </c>
      <c r="O64" s="49"/>
      <c r="P64" s="104">
        <v>0.54097222222222219</v>
      </c>
      <c r="Q64" s="110"/>
      <c r="R64" s="118"/>
    </row>
    <row r="65" spans="1:18" x14ac:dyDescent="0.25">
      <c r="A65" s="43">
        <v>59</v>
      </c>
      <c r="B65" s="49" t="s">
        <v>16</v>
      </c>
      <c r="C65" s="50">
        <v>518</v>
      </c>
      <c r="D65" s="50" t="s">
        <v>4</v>
      </c>
      <c r="E65" s="50">
        <v>2008</v>
      </c>
      <c r="F65" s="50" t="s">
        <v>3</v>
      </c>
      <c r="G65" s="49" t="s">
        <v>228</v>
      </c>
      <c r="H65" s="49" t="s">
        <v>1</v>
      </c>
      <c r="I65" s="49" t="s">
        <v>0</v>
      </c>
      <c r="J65" s="49" t="str">
        <f>VLOOKUP(B65,[5]База!$H$2:$T$155,13,FALSE)</f>
        <v>сб</v>
      </c>
      <c r="K65" s="49">
        <v>8</v>
      </c>
      <c r="L65" s="49">
        <v>1</v>
      </c>
      <c r="M65" s="49">
        <v>0</v>
      </c>
      <c r="N65" s="50">
        <v>5</v>
      </c>
      <c r="O65" s="49"/>
      <c r="P65" s="104">
        <v>0.54166666666666674</v>
      </c>
      <c r="Q65" s="110"/>
      <c r="R65" s="118"/>
    </row>
    <row r="66" spans="1:18" x14ac:dyDescent="0.25">
      <c r="A66" s="46">
        <v>60</v>
      </c>
      <c r="B66" s="47" t="s">
        <v>5</v>
      </c>
      <c r="C66" s="48">
        <v>289</v>
      </c>
      <c r="D66" s="48" t="s">
        <v>4</v>
      </c>
      <c r="E66" s="48">
        <v>2013</v>
      </c>
      <c r="F66" s="48" t="s">
        <v>3</v>
      </c>
      <c r="G66" s="47" t="s">
        <v>2</v>
      </c>
      <c r="H66" s="47" t="s">
        <v>1</v>
      </c>
      <c r="I66" s="47" t="s">
        <v>0</v>
      </c>
      <c r="J66" s="47" t="s">
        <v>212</v>
      </c>
      <c r="K66" s="47">
        <v>9</v>
      </c>
      <c r="L66" s="47">
        <v>1</v>
      </c>
      <c r="M66" s="47">
        <v>0</v>
      </c>
      <c r="N66" s="48">
        <v>5</v>
      </c>
      <c r="O66" s="47"/>
      <c r="P66" s="103">
        <v>0.54236111111111107</v>
      </c>
      <c r="Q66" s="110"/>
      <c r="R66" s="118"/>
    </row>
    <row r="67" spans="1:18" x14ac:dyDescent="0.25">
      <c r="A67" s="43">
        <v>61</v>
      </c>
      <c r="B67" s="49" t="s">
        <v>329</v>
      </c>
      <c r="C67" s="50">
        <v>519</v>
      </c>
      <c r="D67" s="50" t="s">
        <v>4</v>
      </c>
      <c r="E67" s="50">
        <v>2006</v>
      </c>
      <c r="F67" s="50" t="s">
        <v>8</v>
      </c>
      <c r="G67" s="49" t="s">
        <v>224</v>
      </c>
      <c r="H67" s="49" t="s">
        <v>1</v>
      </c>
      <c r="I67" s="49" t="s">
        <v>0</v>
      </c>
      <c r="J67" s="49" t="str">
        <f>VLOOKUP(B67,[5]База!$H$2:$T$155,13,FALSE)</f>
        <v>сб</v>
      </c>
      <c r="K67" s="49">
        <v>9</v>
      </c>
      <c r="L67" s="49">
        <v>1</v>
      </c>
      <c r="M67" s="49">
        <v>0</v>
      </c>
      <c r="N67" s="50">
        <v>5</v>
      </c>
      <c r="O67" s="49"/>
      <c r="P67" s="104">
        <v>0.54305555555555562</v>
      </c>
      <c r="Q67" s="110"/>
      <c r="R67" s="118"/>
    </row>
    <row r="68" spans="1:18" ht="13.8" thickBot="1" x14ac:dyDescent="0.3">
      <c r="A68" s="117">
        <v>62</v>
      </c>
      <c r="B68" s="57" t="s">
        <v>19</v>
      </c>
      <c r="C68" s="58">
        <v>281</v>
      </c>
      <c r="D68" s="58" t="s">
        <v>4</v>
      </c>
      <c r="E68" s="58">
        <v>2009</v>
      </c>
      <c r="F68" s="58" t="s">
        <v>8</v>
      </c>
      <c r="G68" s="57" t="s">
        <v>12</v>
      </c>
      <c r="H68" s="57" t="s">
        <v>1</v>
      </c>
      <c r="I68" s="57" t="s">
        <v>0</v>
      </c>
      <c r="J68" s="57" t="s">
        <v>212</v>
      </c>
      <c r="K68" s="57">
        <v>1</v>
      </c>
      <c r="L68" s="57">
        <v>1</v>
      </c>
      <c r="M68" s="57">
        <v>0</v>
      </c>
      <c r="N68" s="58">
        <v>5</v>
      </c>
      <c r="O68" s="57"/>
      <c r="P68" s="107">
        <v>0.55902777777777779</v>
      </c>
      <c r="Q68" s="111"/>
      <c r="R68" s="119"/>
    </row>
    <row r="69" spans="1:18" x14ac:dyDescent="0.25">
      <c r="A69" s="54">
        <v>63</v>
      </c>
      <c r="B69" s="55" t="s">
        <v>96</v>
      </c>
      <c r="C69" s="56">
        <v>161</v>
      </c>
      <c r="D69" s="56" t="s">
        <v>4</v>
      </c>
      <c r="E69" s="56">
        <v>2012</v>
      </c>
      <c r="F69" s="56" t="s">
        <v>8</v>
      </c>
      <c r="G69" s="55" t="s">
        <v>2</v>
      </c>
      <c r="H69" s="55" t="s">
        <v>84</v>
      </c>
      <c r="I69" s="55" t="s">
        <v>36</v>
      </c>
      <c r="J69" s="55" t="s">
        <v>212</v>
      </c>
      <c r="K69" s="55">
        <v>1</v>
      </c>
      <c r="L69" s="55">
        <v>1</v>
      </c>
      <c r="M69" s="55">
        <v>0</v>
      </c>
      <c r="N69" s="56">
        <v>6</v>
      </c>
      <c r="O69" s="55"/>
      <c r="P69" s="106">
        <v>0.56597222222222221</v>
      </c>
      <c r="Q69" s="109">
        <f>R69-TIMEVALUE("0:20")</f>
        <v>0.54513888888888895</v>
      </c>
      <c r="R69" s="113">
        <v>0.55902777777777779</v>
      </c>
    </row>
    <row r="70" spans="1:18" x14ac:dyDescent="0.25">
      <c r="A70" s="51">
        <v>64</v>
      </c>
      <c r="B70" s="49" t="s">
        <v>273</v>
      </c>
      <c r="C70" s="50">
        <v>440</v>
      </c>
      <c r="D70" s="50" t="s">
        <v>4</v>
      </c>
      <c r="E70" s="50">
        <v>1996</v>
      </c>
      <c r="F70" s="50" t="s">
        <v>8</v>
      </c>
      <c r="G70" s="49" t="s">
        <v>214</v>
      </c>
      <c r="H70" s="49" t="s">
        <v>84</v>
      </c>
      <c r="I70" s="49" t="s">
        <v>36</v>
      </c>
      <c r="J70" s="49" t="str">
        <f>VLOOKUP(B70,[5]База!$H$2:$T$155,13,FALSE)</f>
        <v>сб</v>
      </c>
      <c r="K70" s="49">
        <v>10</v>
      </c>
      <c r="L70" s="49">
        <v>1</v>
      </c>
      <c r="M70" s="49">
        <v>0</v>
      </c>
      <c r="N70" s="50">
        <v>6</v>
      </c>
      <c r="O70" s="49"/>
      <c r="P70" s="104">
        <v>0.56666666666666665</v>
      </c>
      <c r="Q70" s="110"/>
      <c r="R70" s="118"/>
    </row>
    <row r="71" spans="1:18" x14ac:dyDescent="0.25">
      <c r="A71" s="54">
        <v>65</v>
      </c>
      <c r="B71" s="47" t="s">
        <v>95</v>
      </c>
      <c r="C71" s="48">
        <v>170</v>
      </c>
      <c r="D71" s="48" t="s">
        <v>4</v>
      </c>
      <c r="E71" s="48">
        <v>2008</v>
      </c>
      <c r="F71" s="48" t="s">
        <v>3</v>
      </c>
      <c r="G71" s="47" t="s">
        <v>12</v>
      </c>
      <c r="H71" s="47" t="s">
        <v>84</v>
      </c>
      <c r="I71" s="47" t="s">
        <v>36</v>
      </c>
      <c r="J71" s="47" t="s">
        <v>212</v>
      </c>
      <c r="K71" s="47">
        <v>10</v>
      </c>
      <c r="L71" s="47">
        <v>1</v>
      </c>
      <c r="M71" s="47">
        <v>0</v>
      </c>
      <c r="N71" s="48">
        <v>6</v>
      </c>
      <c r="O71" s="47"/>
      <c r="P71" s="103">
        <v>0.56805555555555554</v>
      </c>
      <c r="Q71" s="110"/>
      <c r="R71" s="118"/>
    </row>
    <row r="72" spans="1:18" x14ac:dyDescent="0.25">
      <c r="A72" s="46">
        <v>66</v>
      </c>
      <c r="B72" s="47" t="s">
        <v>94</v>
      </c>
      <c r="C72" s="48">
        <v>171</v>
      </c>
      <c r="D72" s="48" t="s">
        <v>30</v>
      </c>
      <c r="E72" s="48">
        <v>2008</v>
      </c>
      <c r="F72" s="48" t="s">
        <v>3</v>
      </c>
      <c r="G72" s="47" t="s">
        <v>12</v>
      </c>
      <c r="H72" s="47" t="s">
        <v>84</v>
      </c>
      <c r="I72" s="47" t="s">
        <v>36</v>
      </c>
      <c r="J72" s="47" t="s">
        <v>212</v>
      </c>
      <c r="K72" s="47">
        <v>11</v>
      </c>
      <c r="L72" s="47">
        <v>1</v>
      </c>
      <c r="M72" s="47">
        <v>1.2</v>
      </c>
      <c r="N72" s="48">
        <v>6</v>
      </c>
      <c r="O72" s="47"/>
      <c r="P72" s="103">
        <v>0.56874999999999998</v>
      </c>
      <c r="Q72" s="110"/>
      <c r="R72" s="118"/>
    </row>
    <row r="73" spans="1:18" x14ac:dyDescent="0.25">
      <c r="A73" s="43">
        <v>67</v>
      </c>
      <c r="B73" s="49" t="s">
        <v>275</v>
      </c>
      <c r="C73" s="50">
        <v>433</v>
      </c>
      <c r="D73" s="50" t="s">
        <v>4</v>
      </c>
      <c r="E73" s="50">
        <v>2008</v>
      </c>
      <c r="F73" s="50" t="s">
        <v>3</v>
      </c>
      <c r="G73" s="49" t="s">
        <v>228</v>
      </c>
      <c r="H73" s="49" t="s">
        <v>84</v>
      </c>
      <c r="I73" s="49" t="s">
        <v>36</v>
      </c>
      <c r="J73" s="49" t="str">
        <f>VLOOKUP(B73,[5]База!$H$2:$T$155,13,FALSE)</f>
        <v>сб</v>
      </c>
      <c r="K73" s="49">
        <v>3</v>
      </c>
      <c r="L73" s="49">
        <v>1</v>
      </c>
      <c r="M73" s="49">
        <v>0</v>
      </c>
      <c r="N73" s="50">
        <v>6</v>
      </c>
      <c r="O73" s="49"/>
      <c r="P73" s="104">
        <v>0.56805555555555554</v>
      </c>
      <c r="Q73" s="110"/>
      <c r="R73" s="118"/>
    </row>
    <row r="74" spans="1:18" x14ac:dyDescent="0.25">
      <c r="A74" s="51">
        <v>68</v>
      </c>
      <c r="B74" s="49" t="s">
        <v>276</v>
      </c>
      <c r="C74" s="50">
        <v>434</v>
      </c>
      <c r="D74" s="50" t="s">
        <v>4</v>
      </c>
      <c r="E74" s="50">
        <v>2008</v>
      </c>
      <c r="F74" s="50" t="s">
        <v>3</v>
      </c>
      <c r="G74" s="49" t="s">
        <v>228</v>
      </c>
      <c r="H74" s="49" t="s">
        <v>84</v>
      </c>
      <c r="I74" s="49" t="s">
        <v>36</v>
      </c>
      <c r="J74" s="49" t="str">
        <f>VLOOKUP(B74,[5]База!$H$2:$T$155,13,FALSE)</f>
        <v>сб</v>
      </c>
      <c r="K74" s="49">
        <v>4</v>
      </c>
      <c r="L74" s="49">
        <v>1</v>
      </c>
      <c r="M74" s="49">
        <v>0</v>
      </c>
      <c r="N74" s="50">
        <v>6</v>
      </c>
      <c r="O74" s="49"/>
      <c r="P74" s="104">
        <v>0.56944444444444398</v>
      </c>
      <c r="Q74" s="110"/>
      <c r="R74" s="118"/>
    </row>
    <row r="75" spans="1:18" x14ac:dyDescent="0.25">
      <c r="A75" s="54">
        <v>69</v>
      </c>
      <c r="B75" s="47" t="s">
        <v>93</v>
      </c>
      <c r="C75" s="48">
        <v>172</v>
      </c>
      <c r="D75" s="48" t="s">
        <v>4</v>
      </c>
      <c r="E75" s="48">
        <v>2011</v>
      </c>
      <c r="F75" s="48" t="s">
        <v>8</v>
      </c>
      <c r="G75" s="47" t="s">
        <v>7</v>
      </c>
      <c r="H75" s="47" t="s">
        <v>84</v>
      </c>
      <c r="I75" s="47" t="s">
        <v>36</v>
      </c>
      <c r="J75" s="47" t="s">
        <v>212</v>
      </c>
      <c r="K75" s="47">
        <v>12</v>
      </c>
      <c r="L75" s="47">
        <v>1</v>
      </c>
      <c r="M75" s="47">
        <v>0</v>
      </c>
      <c r="N75" s="48">
        <v>6</v>
      </c>
      <c r="O75" s="47"/>
      <c r="P75" s="103">
        <v>0.57083333333333286</v>
      </c>
      <c r="Q75" s="110"/>
      <c r="R75" s="118"/>
    </row>
    <row r="76" spans="1:18" x14ac:dyDescent="0.25">
      <c r="A76" s="46">
        <v>70</v>
      </c>
      <c r="B76" s="47" t="s">
        <v>92</v>
      </c>
      <c r="C76" s="48">
        <v>162</v>
      </c>
      <c r="D76" s="48" t="s">
        <v>4</v>
      </c>
      <c r="E76" s="48">
        <v>2011</v>
      </c>
      <c r="F76" s="48" t="s">
        <v>8</v>
      </c>
      <c r="G76" s="47" t="s">
        <v>7</v>
      </c>
      <c r="H76" s="47" t="s">
        <v>84</v>
      </c>
      <c r="I76" s="47" t="s">
        <v>36</v>
      </c>
      <c r="J76" s="47" t="s">
        <v>212</v>
      </c>
      <c r="K76" s="47">
        <v>2</v>
      </c>
      <c r="L76" s="47">
        <v>1</v>
      </c>
      <c r="M76" s="47">
        <v>0</v>
      </c>
      <c r="N76" s="48">
        <v>6</v>
      </c>
      <c r="O76" s="47"/>
      <c r="P76" s="103">
        <v>0.5715277777777773</v>
      </c>
      <c r="Q76" s="110"/>
      <c r="R76" s="118"/>
    </row>
    <row r="77" spans="1:18" x14ac:dyDescent="0.25">
      <c r="A77" s="43">
        <v>71</v>
      </c>
      <c r="B77" s="49" t="s">
        <v>277</v>
      </c>
      <c r="C77" s="50">
        <v>435</v>
      </c>
      <c r="D77" s="50" t="s">
        <v>73</v>
      </c>
      <c r="E77" s="50">
        <v>2008</v>
      </c>
      <c r="F77" s="50" t="s">
        <v>8</v>
      </c>
      <c r="G77" s="49" t="s">
        <v>228</v>
      </c>
      <c r="H77" s="49" t="s">
        <v>84</v>
      </c>
      <c r="I77" s="49" t="s">
        <v>36</v>
      </c>
      <c r="J77" s="49" t="str">
        <f>VLOOKUP(B77,[5]База!$H$2:$T$155,13,FALSE)</f>
        <v>сб</v>
      </c>
      <c r="K77" s="49">
        <v>5</v>
      </c>
      <c r="L77" s="49">
        <v>1</v>
      </c>
      <c r="M77" s="49">
        <v>4</v>
      </c>
      <c r="N77" s="50">
        <v>6</v>
      </c>
      <c r="O77" s="49"/>
      <c r="P77" s="104">
        <v>0.57083333333333297</v>
      </c>
      <c r="Q77" s="110"/>
      <c r="R77" s="118"/>
    </row>
    <row r="78" spans="1:18" x14ac:dyDescent="0.25">
      <c r="A78" s="46">
        <v>72</v>
      </c>
      <c r="B78" s="47" t="s">
        <v>91</v>
      </c>
      <c r="C78" s="48">
        <v>163</v>
      </c>
      <c r="D78" s="48" t="s">
        <v>4</v>
      </c>
      <c r="E78" s="48">
        <v>2012</v>
      </c>
      <c r="F78" s="48" t="s">
        <v>8</v>
      </c>
      <c r="G78" s="47" t="s">
        <v>2</v>
      </c>
      <c r="H78" s="47" t="s">
        <v>84</v>
      </c>
      <c r="I78" s="47" t="s">
        <v>36</v>
      </c>
      <c r="J78" s="47" t="s">
        <v>212</v>
      </c>
      <c r="K78" s="47">
        <v>3</v>
      </c>
      <c r="L78" s="47">
        <v>1</v>
      </c>
      <c r="M78" s="47">
        <v>0</v>
      </c>
      <c r="N78" s="48">
        <v>6</v>
      </c>
      <c r="O78" s="47"/>
      <c r="P78" s="103">
        <v>0.57222222222222185</v>
      </c>
      <c r="Q78" s="110"/>
      <c r="R78" s="118"/>
    </row>
    <row r="79" spans="1:18" x14ac:dyDescent="0.25">
      <c r="A79" s="43">
        <v>73</v>
      </c>
      <c r="B79" s="49" t="s">
        <v>279</v>
      </c>
      <c r="C79" s="50">
        <v>437</v>
      </c>
      <c r="D79" s="50" t="s">
        <v>73</v>
      </c>
      <c r="E79" s="50">
        <v>2008</v>
      </c>
      <c r="F79" s="50" t="s">
        <v>3</v>
      </c>
      <c r="G79" s="49" t="s">
        <v>228</v>
      </c>
      <c r="H79" s="49" t="s">
        <v>84</v>
      </c>
      <c r="I79" s="49" t="s">
        <v>36</v>
      </c>
      <c r="J79" s="49" t="str">
        <f>VLOOKUP(B79,[5]База!$H$2:$T$155,13,FALSE)</f>
        <v>сб</v>
      </c>
      <c r="K79" s="49">
        <v>7</v>
      </c>
      <c r="L79" s="49">
        <v>1</v>
      </c>
      <c r="M79" s="49">
        <v>4</v>
      </c>
      <c r="N79" s="50">
        <v>6</v>
      </c>
      <c r="O79" s="49"/>
      <c r="P79" s="104">
        <v>0.57222222222222197</v>
      </c>
      <c r="Q79" s="110"/>
      <c r="R79" s="118"/>
    </row>
    <row r="80" spans="1:18" x14ac:dyDescent="0.25">
      <c r="A80" s="46">
        <v>74</v>
      </c>
      <c r="B80" s="47" t="s">
        <v>90</v>
      </c>
      <c r="C80" s="48">
        <v>164</v>
      </c>
      <c r="D80" s="48" t="s">
        <v>73</v>
      </c>
      <c r="E80" s="48">
        <v>2010</v>
      </c>
      <c r="F80" s="48" t="s">
        <v>8</v>
      </c>
      <c r="G80" s="47" t="s">
        <v>7</v>
      </c>
      <c r="H80" s="47" t="s">
        <v>84</v>
      </c>
      <c r="I80" s="47" t="s">
        <v>36</v>
      </c>
      <c r="J80" s="47" t="s">
        <v>212</v>
      </c>
      <c r="K80" s="47">
        <v>4</v>
      </c>
      <c r="L80" s="47">
        <v>1</v>
      </c>
      <c r="M80" s="47">
        <v>4</v>
      </c>
      <c r="N80" s="48">
        <v>6</v>
      </c>
      <c r="O80" s="47"/>
      <c r="P80" s="103">
        <v>0.57291666666666641</v>
      </c>
      <c r="Q80" s="110"/>
      <c r="R80" s="118"/>
    </row>
    <row r="81" spans="1:18" x14ac:dyDescent="0.25">
      <c r="A81" s="43">
        <v>75</v>
      </c>
      <c r="B81" s="49" t="s">
        <v>280</v>
      </c>
      <c r="C81" s="50">
        <v>438</v>
      </c>
      <c r="D81" s="50" t="s">
        <v>73</v>
      </c>
      <c r="E81" s="50">
        <v>2007</v>
      </c>
      <c r="F81" s="50" t="s">
        <v>3</v>
      </c>
      <c r="G81" s="49" t="s">
        <v>224</v>
      </c>
      <c r="H81" s="49" t="s">
        <v>84</v>
      </c>
      <c r="I81" s="49" t="s">
        <v>36</v>
      </c>
      <c r="J81" s="49" t="str">
        <f>VLOOKUP(B81,[5]База!$H$2:$T$155,13,FALSE)</f>
        <v>сб</v>
      </c>
      <c r="K81" s="49">
        <v>8</v>
      </c>
      <c r="L81" s="49">
        <v>1</v>
      </c>
      <c r="M81" s="49">
        <v>4</v>
      </c>
      <c r="N81" s="50">
        <v>6</v>
      </c>
      <c r="O81" s="49"/>
      <c r="P81" s="104">
        <v>0.57361111111111096</v>
      </c>
      <c r="Q81" s="110"/>
      <c r="R81" s="118"/>
    </row>
    <row r="82" spans="1:18" x14ac:dyDescent="0.25">
      <c r="A82" s="46">
        <v>76</v>
      </c>
      <c r="B82" s="47" t="s">
        <v>430</v>
      </c>
      <c r="C82" s="48">
        <v>173</v>
      </c>
      <c r="D82" s="48" t="s">
        <v>4</v>
      </c>
      <c r="E82" s="48">
        <v>2010</v>
      </c>
      <c r="F82" s="48" t="s">
        <v>8</v>
      </c>
      <c r="G82" s="47" t="s">
        <v>7</v>
      </c>
      <c r="H82" s="47" t="s">
        <v>84</v>
      </c>
      <c r="I82" s="47" t="s">
        <v>36</v>
      </c>
      <c r="J82" s="47" t="s">
        <v>212</v>
      </c>
      <c r="K82" s="47"/>
      <c r="L82" s="47"/>
      <c r="M82" s="47"/>
      <c r="N82" s="59"/>
      <c r="O82" s="47"/>
      <c r="P82" s="103">
        <v>0.57499999999999984</v>
      </c>
      <c r="Q82" s="110"/>
      <c r="R82" s="118"/>
    </row>
    <row r="83" spans="1:18" x14ac:dyDescent="0.25">
      <c r="A83" s="54">
        <v>77</v>
      </c>
      <c r="B83" s="47" t="s">
        <v>89</v>
      </c>
      <c r="C83" s="48">
        <v>165</v>
      </c>
      <c r="D83" s="48" t="s">
        <v>4</v>
      </c>
      <c r="E83" s="48">
        <v>2011</v>
      </c>
      <c r="F83" s="48" t="s">
        <v>8</v>
      </c>
      <c r="G83" s="47" t="s">
        <v>7</v>
      </c>
      <c r="H83" s="47" t="s">
        <v>84</v>
      </c>
      <c r="I83" s="47" t="s">
        <v>36</v>
      </c>
      <c r="J83" s="47" t="s">
        <v>212</v>
      </c>
      <c r="K83" s="47">
        <v>5</v>
      </c>
      <c r="L83" s="47">
        <v>1</v>
      </c>
      <c r="M83" s="47">
        <v>0</v>
      </c>
      <c r="N83" s="48">
        <v>6</v>
      </c>
      <c r="O83" s="47"/>
      <c r="P83" s="103">
        <v>0.57569444444444429</v>
      </c>
      <c r="Q83" s="110"/>
      <c r="R83" s="118"/>
    </row>
    <row r="84" spans="1:18" x14ac:dyDescent="0.25">
      <c r="A84" s="51">
        <v>78</v>
      </c>
      <c r="B84" s="49" t="s">
        <v>281</v>
      </c>
      <c r="C84" s="50">
        <v>439</v>
      </c>
      <c r="D84" s="50" t="s">
        <v>73</v>
      </c>
      <c r="E84" s="50">
        <v>2008</v>
      </c>
      <c r="F84" s="50" t="s">
        <v>3</v>
      </c>
      <c r="G84" s="49" t="s">
        <v>228</v>
      </c>
      <c r="H84" s="49" t="s">
        <v>84</v>
      </c>
      <c r="I84" s="49" t="s">
        <v>36</v>
      </c>
      <c r="J84" s="49" t="str">
        <f>VLOOKUP(B84,[5]База!$H$2:$T$155,13,FALSE)</f>
        <v>сб</v>
      </c>
      <c r="K84" s="49">
        <v>9</v>
      </c>
      <c r="L84" s="49">
        <v>1</v>
      </c>
      <c r="M84" s="49">
        <v>4</v>
      </c>
      <c r="N84" s="50">
        <v>6</v>
      </c>
      <c r="O84" s="49"/>
      <c r="P84" s="104">
        <v>0.57499999999999996</v>
      </c>
      <c r="Q84" s="110"/>
      <c r="R84" s="118"/>
    </row>
    <row r="85" spans="1:18" x14ac:dyDescent="0.25">
      <c r="A85" s="54">
        <v>79</v>
      </c>
      <c r="B85" s="47" t="s">
        <v>88</v>
      </c>
      <c r="C85" s="48">
        <v>166</v>
      </c>
      <c r="D85" s="48" t="s">
        <v>4</v>
      </c>
      <c r="E85" s="48">
        <v>2009</v>
      </c>
      <c r="F85" s="48" t="s">
        <v>3</v>
      </c>
      <c r="G85" s="47" t="s">
        <v>12</v>
      </c>
      <c r="H85" s="47" t="s">
        <v>84</v>
      </c>
      <c r="I85" s="47" t="s">
        <v>36</v>
      </c>
      <c r="J85" s="47" t="s">
        <v>212</v>
      </c>
      <c r="K85" s="47">
        <v>6</v>
      </c>
      <c r="L85" s="47">
        <v>1</v>
      </c>
      <c r="M85" s="47">
        <v>0</v>
      </c>
      <c r="N85" s="48">
        <v>6</v>
      </c>
      <c r="O85" s="47"/>
      <c r="P85" s="103">
        <v>0.57638888888888884</v>
      </c>
      <c r="Q85" s="110"/>
      <c r="R85" s="118"/>
    </row>
    <row r="86" spans="1:18" x14ac:dyDescent="0.25">
      <c r="A86" s="46">
        <v>80</v>
      </c>
      <c r="B86" s="47" t="s">
        <v>87</v>
      </c>
      <c r="C86" s="48">
        <v>167</v>
      </c>
      <c r="D86" s="48" t="s">
        <v>4</v>
      </c>
      <c r="E86" s="48">
        <v>2012</v>
      </c>
      <c r="F86" s="48" t="s">
        <v>3</v>
      </c>
      <c r="G86" s="47" t="s">
        <v>2</v>
      </c>
      <c r="H86" s="47" t="s">
        <v>84</v>
      </c>
      <c r="I86" s="47" t="s">
        <v>36</v>
      </c>
      <c r="J86" s="47" t="s">
        <v>212</v>
      </c>
      <c r="K86" s="47">
        <v>7</v>
      </c>
      <c r="L86" s="47">
        <v>1</v>
      </c>
      <c r="M86" s="47">
        <v>0</v>
      </c>
      <c r="N86" s="48">
        <v>6</v>
      </c>
      <c r="O86" s="47"/>
      <c r="P86" s="103">
        <v>0.57708333333333328</v>
      </c>
      <c r="Q86" s="110"/>
      <c r="R86" s="118"/>
    </row>
    <row r="87" spans="1:18" x14ac:dyDescent="0.25">
      <c r="A87" s="54">
        <v>81</v>
      </c>
      <c r="B87" s="47" t="s">
        <v>86</v>
      </c>
      <c r="C87" s="48">
        <v>168</v>
      </c>
      <c r="D87" s="48" t="s">
        <v>30</v>
      </c>
      <c r="E87" s="48">
        <v>2010</v>
      </c>
      <c r="F87" s="48" t="s">
        <v>3</v>
      </c>
      <c r="G87" s="47" t="s">
        <v>7</v>
      </c>
      <c r="H87" s="47" t="s">
        <v>84</v>
      </c>
      <c r="I87" s="47" t="s">
        <v>36</v>
      </c>
      <c r="J87" s="47" t="s">
        <v>212</v>
      </c>
      <c r="K87" s="47">
        <v>8</v>
      </c>
      <c r="L87" s="47">
        <v>1</v>
      </c>
      <c r="M87" s="47">
        <v>1.2</v>
      </c>
      <c r="N87" s="48">
        <v>6</v>
      </c>
      <c r="O87" s="47"/>
      <c r="P87" s="103">
        <v>0.57847222222222217</v>
      </c>
      <c r="Q87" s="110"/>
      <c r="R87" s="118"/>
    </row>
    <row r="88" spans="1:18" ht="13.8" thickBot="1" x14ac:dyDescent="0.3">
      <c r="A88" s="117">
        <v>82</v>
      </c>
      <c r="B88" s="57" t="s">
        <v>85</v>
      </c>
      <c r="C88" s="58">
        <v>169</v>
      </c>
      <c r="D88" s="58" t="s">
        <v>73</v>
      </c>
      <c r="E88" s="58">
        <v>2009</v>
      </c>
      <c r="F88" s="58" t="s">
        <v>8</v>
      </c>
      <c r="G88" s="57" t="s">
        <v>12</v>
      </c>
      <c r="H88" s="57" t="s">
        <v>84</v>
      </c>
      <c r="I88" s="57" t="s">
        <v>36</v>
      </c>
      <c r="J88" s="57" t="s">
        <v>212</v>
      </c>
      <c r="K88" s="57">
        <v>9</v>
      </c>
      <c r="L88" s="57">
        <v>1</v>
      </c>
      <c r="M88" s="57">
        <v>4</v>
      </c>
      <c r="N88" s="58">
        <v>6</v>
      </c>
      <c r="O88" s="57"/>
      <c r="P88" s="107">
        <v>0.57916666666666661</v>
      </c>
      <c r="Q88" s="111"/>
      <c r="R88" s="119"/>
    </row>
    <row r="89" spans="1:18" x14ac:dyDescent="0.25">
      <c r="A89" s="54">
        <v>83</v>
      </c>
      <c r="B89" s="55" t="s">
        <v>151</v>
      </c>
      <c r="C89" s="56">
        <v>81</v>
      </c>
      <c r="D89" s="56" t="s">
        <v>4</v>
      </c>
      <c r="E89" s="56">
        <v>2010</v>
      </c>
      <c r="F89" s="56" t="s">
        <v>8</v>
      </c>
      <c r="G89" s="55" t="s">
        <v>7</v>
      </c>
      <c r="H89" s="55" t="s">
        <v>145</v>
      </c>
      <c r="I89" s="55" t="s">
        <v>51</v>
      </c>
      <c r="J89" s="55" t="s">
        <v>212</v>
      </c>
      <c r="K89" s="55">
        <v>1</v>
      </c>
      <c r="L89" s="55">
        <v>1</v>
      </c>
      <c r="M89" s="55">
        <v>0</v>
      </c>
      <c r="N89" s="56">
        <v>7</v>
      </c>
      <c r="O89" s="55"/>
      <c r="P89" s="106">
        <v>0.58680555555555558</v>
      </c>
      <c r="Q89" s="109">
        <f>R89-TIMEVALUE("0:20")</f>
        <v>0.56597222222222221</v>
      </c>
      <c r="R89" s="113">
        <v>0.57986111111111105</v>
      </c>
    </row>
    <row r="90" spans="1:18" x14ac:dyDescent="0.25">
      <c r="A90" s="46">
        <v>84</v>
      </c>
      <c r="B90" s="47" t="s">
        <v>150</v>
      </c>
      <c r="C90" s="48">
        <v>82</v>
      </c>
      <c r="D90" s="48" t="s">
        <v>4</v>
      </c>
      <c r="E90" s="48">
        <v>2010</v>
      </c>
      <c r="F90" s="48" t="s">
        <v>3</v>
      </c>
      <c r="G90" s="47" t="s">
        <v>7</v>
      </c>
      <c r="H90" s="47" t="s">
        <v>145</v>
      </c>
      <c r="I90" s="47" t="s">
        <v>51</v>
      </c>
      <c r="J90" s="47" t="s">
        <v>212</v>
      </c>
      <c r="K90" s="47">
        <v>2</v>
      </c>
      <c r="L90" s="47">
        <v>1</v>
      </c>
      <c r="M90" s="47">
        <v>0</v>
      </c>
      <c r="N90" s="48">
        <v>7</v>
      </c>
      <c r="O90" s="47"/>
      <c r="P90" s="103">
        <v>0.58819444444444446</v>
      </c>
      <c r="Q90" s="110"/>
      <c r="R90" s="118"/>
    </row>
    <row r="91" spans="1:18" x14ac:dyDescent="0.25">
      <c r="A91" s="54">
        <v>85</v>
      </c>
      <c r="B91" s="47" t="s">
        <v>149</v>
      </c>
      <c r="C91" s="48">
        <v>83</v>
      </c>
      <c r="D91" s="48" t="s">
        <v>4</v>
      </c>
      <c r="E91" s="48">
        <v>2010</v>
      </c>
      <c r="F91" s="48" t="s">
        <v>3</v>
      </c>
      <c r="G91" s="47" t="s">
        <v>7</v>
      </c>
      <c r="H91" s="47" t="s">
        <v>145</v>
      </c>
      <c r="I91" s="47" t="s">
        <v>51</v>
      </c>
      <c r="J91" s="47" t="s">
        <v>212</v>
      </c>
      <c r="K91" s="47">
        <v>3</v>
      </c>
      <c r="L91" s="47">
        <v>1</v>
      </c>
      <c r="M91" s="47">
        <v>0</v>
      </c>
      <c r="N91" s="48">
        <v>7</v>
      </c>
      <c r="O91" s="47"/>
      <c r="P91" s="103">
        <v>0.58958333333333302</v>
      </c>
      <c r="Q91" s="110"/>
      <c r="R91" s="118"/>
    </row>
    <row r="92" spans="1:18" x14ac:dyDescent="0.25">
      <c r="A92" s="46">
        <v>86</v>
      </c>
      <c r="B92" s="47" t="s">
        <v>148</v>
      </c>
      <c r="C92" s="48">
        <v>84</v>
      </c>
      <c r="D92" s="48" t="s">
        <v>4</v>
      </c>
      <c r="E92" s="48">
        <v>2011</v>
      </c>
      <c r="F92" s="48" t="s">
        <v>8</v>
      </c>
      <c r="G92" s="47" t="s">
        <v>7</v>
      </c>
      <c r="H92" s="47" t="s">
        <v>145</v>
      </c>
      <c r="I92" s="47" t="s">
        <v>51</v>
      </c>
      <c r="J92" s="47" t="s">
        <v>212</v>
      </c>
      <c r="K92" s="47">
        <v>4</v>
      </c>
      <c r="L92" s="47">
        <v>1</v>
      </c>
      <c r="M92" s="47">
        <v>0</v>
      </c>
      <c r="N92" s="48">
        <v>7</v>
      </c>
      <c r="O92" s="47"/>
      <c r="P92" s="103">
        <v>0.59097222222222201</v>
      </c>
      <c r="Q92" s="110"/>
      <c r="R92" s="118"/>
    </row>
    <row r="93" spans="1:18" x14ac:dyDescent="0.25">
      <c r="A93" s="54">
        <v>87</v>
      </c>
      <c r="B93" s="47" t="s">
        <v>147</v>
      </c>
      <c r="C93" s="48">
        <v>85</v>
      </c>
      <c r="D93" s="48" t="s">
        <v>4</v>
      </c>
      <c r="E93" s="48">
        <v>2011</v>
      </c>
      <c r="F93" s="48" t="s">
        <v>8</v>
      </c>
      <c r="G93" s="47" t="s">
        <v>7</v>
      </c>
      <c r="H93" s="47" t="s">
        <v>145</v>
      </c>
      <c r="I93" s="47" t="s">
        <v>51</v>
      </c>
      <c r="J93" s="47" t="s">
        <v>212</v>
      </c>
      <c r="K93" s="47">
        <v>5</v>
      </c>
      <c r="L93" s="47">
        <v>1</v>
      </c>
      <c r="M93" s="47">
        <v>0</v>
      </c>
      <c r="N93" s="48">
        <v>7</v>
      </c>
      <c r="O93" s="47"/>
      <c r="P93" s="103">
        <v>0.59236111111111101</v>
      </c>
      <c r="Q93" s="110"/>
      <c r="R93" s="118"/>
    </row>
    <row r="94" spans="1:18" x14ac:dyDescent="0.25">
      <c r="A94" s="46">
        <v>88</v>
      </c>
      <c r="B94" s="47" t="s">
        <v>146</v>
      </c>
      <c r="C94" s="48">
        <v>86</v>
      </c>
      <c r="D94" s="48" t="s">
        <v>4</v>
      </c>
      <c r="E94" s="48">
        <v>2012</v>
      </c>
      <c r="F94" s="48" t="s">
        <v>8</v>
      </c>
      <c r="G94" s="47" t="s">
        <v>2</v>
      </c>
      <c r="H94" s="47" t="s">
        <v>145</v>
      </c>
      <c r="I94" s="47" t="s">
        <v>51</v>
      </c>
      <c r="J94" s="47" t="s">
        <v>212</v>
      </c>
      <c r="K94" s="47">
        <v>6</v>
      </c>
      <c r="L94" s="47">
        <v>1</v>
      </c>
      <c r="M94" s="47">
        <v>0</v>
      </c>
      <c r="N94" s="48">
        <v>7</v>
      </c>
      <c r="O94" s="47"/>
      <c r="P94" s="103">
        <v>0.59375</v>
      </c>
      <c r="Q94" s="110"/>
      <c r="R94" s="118"/>
    </row>
    <row r="95" spans="1:18" x14ac:dyDescent="0.25">
      <c r="A95" s="43">
        <v>89</v>
      </c>
      <c r="B95" s="49" t="s">
        <v>297</v>
      </c>
      <c r="C95" s="50">
        <v>481</v>
      </c>
      <c r="D95" s="50" t="s">
        <v>73</v>
      </c>
      <c r="E95" s="50">
        <v>2009</v>
      </c>
      <c r="F95" s="50" t="s">
        <v>8</v>
      </c>
      <c r="G95" s="49" t="s">
        <v>228</v>
      </c>
      <c r="H95" s="49" t="s">
        <v>46</v>
      </c>
      <c r="I95" s="49" t="s">
        <v>45</v>
      </c>
      <c r="J95" s="49" t="str">
        <f>VLOOKUP(B95,[5]База!$H$2:$T$155,13,FALSE)</f>
        <v>сб</v>
      </c>
      <c r="K95" s="49">
        <v>1</v>
      </c>
      <c r="L95" s="49">
        <v>1</v>
      </c>
      <c r="M95" s="49">
        <v>4</v>
      </c>
      <c r="N95" s="50">
        <v>8</v>
      </c>
      <c r="O95" s="49"/>
      <c r="P95" s="104">
        <v>0.60069444444444442</v>
      </c>
      <c r="Q95" s="110"/>
      <c r="R95" s="118"/>
    </row>
    <row r="96" spans="1:18" x14ac:dyDescent="0.25">
      <c r="A96" s="46">
        <v>90</v>
      </c>
      <c r="B96" s="47" t="s">
        <v>298</v>
      </c>
      <c r="C96" s="48">
        <v>490</v>
      </c>
      <c r="D96" s="48" t="s">
        <v>4</v>
      </c>
      <c r="E96" s="48">
        <v>1990</v>
      </c>
      <c r="F96" s="48" t="s">
        <v>3</v>
      </c>
      <c r="G96" s="47" t="s">
        <v>214</v>
      </c>
      <c r="H96" s="47" t="s">
        <v>46</v>
      </c>
      <c r="I96" s="47" t="s">
        <v>45</v>
      </c>
      <c r="J96" s="47" t="str">
        <f>VLOOKUP(B96,[5]База!$H$2:$T$155,13,FALSE)</f>
        <v>сб</v>
      </c>
      <c r="K96" s="47">
        <v>10</v>
      </c>
      <c r="L96" s="47">
        <v>1</v>
      </c>
      <c r="M96" s="47">
        <v>0</v>
      </c>
      <c r="N96" s="48">
        <v>8</v>
      </c>
      <c r="O96" s="47"/>
      <c r="P96" s="103">
        <v>0.6020833333333333</v>
      </c>
      <c r="Q96" s="110"/>
      <c r="R96" s="118"/>
    </row>
    <row r="97" spans="1:18" x14ac:dyDescent="0.25">
      <c r="A97" s="43">
        <v>91</v>
      </c>
      <c r="B97" s="49" t="s">
        <v>299</v>
      </c>
      <c r="C97" s="50">
        <v>482</v>
      </c>
      <c r="D97" s="50" t="s">
        <v>73</v>
      </c>
      <c r="E97" s="50">
        <v>2009</v>
      </c>
      <c r="F97" s="50" t="s">
        <v>8</v>
      </c>
      <c r="G97" s="49" t="s">
        <v>228</v>
      </c>
      <c r="H97" s="49" t="s">
        <v>46</v>
      </c>
      <c r="I97" s="49" t="s">
        <v>45</v>
      </c>
      <c r="J97" s="49" t="str">
        <f>VLOOKUP(B97,[5]База!$H$2:$T$155,13,FALSE)</f>
        <v>сб</v>
      </c>
      <c r="K97" s="49">
        <v>2</v>
      </c>
      <c r="L97" s="49">
        <v>1</v>
      </c>
      <c r="M97" s="49">
        <v>4</v>
      </c>
      <c r="N97" s="50">
        <v>8</v>
      </c>
      <c r="O97" s="49"/>
      <c r="P97" s="104">
        <v>0.60347222222222197</v>
      </c>
      <c r="Q97" s="110"/>
      <c r="R97" s="118"/>
    </row>
    <row r="98" spans="1:18" x14ac:dyDescent="0.25">
      <c r="A98" s="46">
        <v>92</v>
      </c>
      <c r="B98" s="47" t="s">
        <v>50</v>
      </c>
      <c r="C98" s="48">
        <v>231</v>
      </c>
      <c r="D98" s="48" t="s">
        <v>4</v>
      </c>
      <c r="E98" s="48">
        <v>2012</v>
      </c>
      <c r="F98" s="48" t="s">
        <v>8</v>
      </c>
      <c r="G98" s="47" t="s">
        <v>2</v>
      </c>
      <c r="H98" s="47" t="s">
        <v>46</v>
      </c>
      <c r="I98" s="47" t="s">
        <v>45</v>
      </c>
      <c r="J98" s="47" t="s">
        <v>212</v>
      </c>
      <c r="K98" s="47">
        <v>1</v>
      </c>
      <c r="L98" s="47">
        <v>1</v>
      </c>
      <c r="M98" s="47">
        <v>0</v>
      </c>
      <c r="N98" s="48">
        <v>8</v>
      </c>
      <c r="O98" s="47"/>
      <c r="P98" s="103">
        <v>0.60416666666666663</v>
      </c>
      <c r="Q98" s="110"/>
      <c r="R98" s="118"/>
    </row>
    <row r="99" spans="1:18" x14ac:dyDescent="0.25">
      <c r="A99" s="43">
        <v>93</v>
      </c>
      <c r="B99" s="49" t="s">
        <v>300</v>
      </c>
      <c r="C99" s="50">
        <v>483</v>
      </c>
      <c r="D99" s="50" t="s">
        <v>73</v>
      </c>
      <c r="E99" s="50">
        <v>2009</v>
      </c>
      <c r="F99" s="50" t="s">
        <v>3</v>
      </c>
      <c r="G99" s="49" t="s">
        <v>228</v>
      </c>
      <c r="H99" s="49" t="s">
        <v>46</v>
      </c>
      <c r="I99" s="49" t="s">
        <v>45</v>
      </c>
      <c r="J99" s="49" t="str">
        <f>VLOOKUP(B99,[5]База!$H$2:$T$155,13,FALSE)</f>
        <v>сб</v>
      </c>
      <c r="K99" s="49">
        <v>3</v>
      </c>
      <c r="L99" s="49">
        <v>1</v>
      </c>
      <c r="M99" s="49">
        <v>4</v>
      </c>
      <c r="N99" s="50">
        <v>8</v>
      </c>
      <c r="O99" s="49"/>
      <c r="P99" s="104">
        <v>0.60486111111111096</v>
      </c>
      <c r="Q99" s="110"/>
      <c r="R99" s="118"/>
    </row>
    <row r="100" spans="1:18" x14ac:dyDescent="0.25">
      <c r="A100" s="46">
        <v>94</v>
      </c>
      <c r="B100" s="47" t="s">
        <v>440</v>
      </c>
      <c r="C100" s="48">
        <v>235</v>
      </c>
      <c r="D100" s="48" t="s">
        <v>4</v>
      </c>
      <c r="E100" s="48">
        <v>2010</v>
      </c>
      <c r="F100" s="48" t="s">
        <v>8</v>
      </c>
      <c r="G100" s="47" t="s">
        <v>7</v>
      </c>
      <c r="H100" s="47" t="s">
        <v>46</v>
      </c>
      <c r="I100" s="47" t="s">
        <v>45</v>
      </c>
      <c r="J100" s="47"/>
      <c r="K100" s="47"/>
      <c r="L100" s="47"/>
      <c r="M100" s="47"/>
      <c r="N100" s="59"/>
      <c r="O100" s="47"/>
      <c r="P100" s="103">
        <v>0.60555555555555551</v>
      </c>
      <c r="Q100" s="110"/>
      <c r="R100" s="118"/>
    </row>
    <row r="101" spans="1:18" x14ac:dyDescent="0.25">
      <c r="A101" s="43">
        <v>95</v>
      </c>
      <c r="B101" s="49" t="s">
        <v>301</v>
      </c>
      <c r="C101" s="50">
        <v>484</v>
      </c>
      <c r="D101" s="50" t="s">
        <v>73</v>
      </c>
      <c r="E101" s="50">
        <v>2009</v>
      </c>
      <c r="F101" s="50" t="s">
        <v>8</v>
      </c>
      <c r="G101" s="49" t="s">
        <v>228</v>
      </c>
      <c r="H101" s="49" t="s">
        <v>46</v>
      </c>
      <c r="I101" s="49" t="s">
        <v>45</v>
      </c>
      <c r="J101" s="49" t="str">
        <f>VLOOKUP(B101,[5]База!$H$2:$T$155,13,FALSE)</f>
        <v>сб</v>
      </c>
      <c r="K101" s="49">
        <v>4</v>
      </c>
      <c r="L101" s="49">
        <v>1</v>
      </c>
      <c r="M101" s="49">
        <v>4</v>
      </c>
      <c r="N101" s="50">
        <v>8</v>
      </c>
      <c r="O101" s="49"/>
      <c r="P101" s="104">
        <v>0.60624999999999996</v>
      </c>
      <c r="Q101" s="110"/>
      <c r="R101" s="118"/>
    </row>
    <row r="102" spans="1:18" x14ac:dyDescent="0.25">
      <c r="A102" s="46">
        <v>96</v>
      </c>
      <c r="B102" s="47" t="s">
        <v>49</v>
      </c>
      <c r="C102" s="48">
        <v>232</v>
      </c>
      <c r="D102" s="48" t="s">
        <v>4</v>
      </c>
      <c r="E102" s="48">
        <v>2012</v>
      </c>
      <c r="F102" s="48" t="s">
        <v>3</v>
      </c>
      <c r="G102" s="47" t="s">
        <v>2</v>
      </c>
      <c r="H102" s="47" t="s">
        <v>46</v>
      </c>
      <c r="I102" s="47" t="s">
        <v>45</v>
      </c>
      <c r="J102" s="47" t="s">
        <v>212</v>
      </c>
      <c r="K102" s="47">
        <v>2</v>
      </c>
      <c r="L102" s="47">
        <v>1</v>
      </c>
      <c r="M102" s="47">
        <v>0</v>
      </c>
      <c r="N102" s="48">
        <v>8</v>
      </c>
      <c r="O102" s="47"/>
      <c r="P102" s="103">
        <v>0.6069444444444444</v>
      </c>
      <c r="Q102" s="110"/>
      <c r="R102" s="118"/>
    </row>
    <row r="103" spans="1:18" x14ac:dyDescent="0.25">
      <c r="A103" s="43">
        <v>97</v>
      </c>
      <c r="B103" s="49" t="s">
        <v>302</v>
      </c>
      <c r="C103" s="50">
        <v>485</v>
      </c>
      <c r="D103" s="50" t="s">
        <v>73</v>
      </c>
      <c r="E103" s="50">
        <v>2009</v>
      </c>
      <c r="F103" s="50" t="s">
        <v>8</v>
      </c>
      <c r="G103" s="49" t="s">
        <v>228</v>
      </c>
      <c r="H103" s="49" t="s">
        <v>46</v>
      </c>
      <c r="I103" s="49" t="s">
        <v>45</v>
      </c>
      <c r="J103" s="49" t="str">
        <f>VLOOKUP(B103,[5]База!$H$2:$T$155,13,FALSE)</f>
        <v>сб</v>
      </c>
      <c r="K103" s="49">
        <v>5</v>
      </c>
      <c r="L103" s="49">
        <v>1</v>
      </c>
      <c r="M103" s="49">
        <v>4</v>
      </c>
      <c r="N103" s="50">
        <v>8</v>
      </c>
      <c r="O103" s="49"/>
      <c r="P103" s="104">
        <v>0.60763888888888895</v>
      </c>
      <c r="Q103" s="110"/>
      <c r="R103" s="118"/>
    </row>
    <row r="104" spans="1:18" x14ac:dyDescent="0.25">
      <c r="A104" s="46">
        <v>98</v>
      </c>
      <c r="B104" s="47" t="s">
        <v>441</v>
      </c>
      <c r="C104" s="48">
        <v>236</v>
      </c>
      <c r="D104" s="48" t="s">
        <v>4</v>
      </c>
      <c r="E104" s="48">
        <v>2012</v>
      </c>
      <c r="F104" s="48" t="s">
        <v>8</v>
      </c>
      <c r="G104" s="47" t="s">
        <v>2</v>
      </c>
      <c r="H104" s="47" t="s">
        <v>46</v>
      </c>
      <c r="I104" s="47" t="s">
        <v>45</v>
      </c>
      <c r="J104" s="47"/>
      <c r="K104" s="47"/>
      <c r="L104" s="47"/>
      <c r="M104" s="47"/>
      <c r="N104" s="59"/>
      <c r="O104" s="47"/>
      <c r="P104" s="103">
        <v>0.60833333333333328</v>
      </c>
      <c r="Q104" s="110"/>
      <c r="R104" s="118"/>
    </row>
    <row r="105" spans="1:18" x14ac:dyDescent="0.25">
      <c r="A105" s="43">
        <v>99</v>
      </c>
      <c r="B105" s="49" t="s">
        <v>303</v>
      </c>
      <c r="C105" s="50">
        <v>486</v>
      </c>
      <c r="D105" s="50" t="s">
        <v>73</v>
      </c>
      <c r="E105" s="50">
        <v>2009</v>
      </c>
      <c r="F105" s="50" t="s">
        <v>3</v>
      </c>
      <c r="G105" s="49" t="s">
        <v>228</v>
      </c>
      <c r="H105" s="49" t="s">
        <v>46</v>
      </c>
      <c r="I105" s="49" t="s">
        <v>45</v>
      </c>
      <c r="J105" s="49" t="str">
        <f>VLOOKUP(B105,[5]База!$H$2:$T$155,13,FALSE)</f>
        <v>сб</v>
      </c>
      <c r="K105" s="49">
        <v>6</v>
      </c>
      <c r="L105" s="49">
        <v>1</v>
      </c>
      <c r="M105" s="49">
        <v>4</v>
      </c>
      <c r="N105" s="50">
        <v>8</v>
      </c>
      <c r="O105" s="49"/>
      <c r="P105" s="104">
        <v>0.60902777777777795</v>
      </c>
      <c r="Q105" s="110"/>
      <c r="R105" s="118"/>
    </row>
    <row r="106" spans="1:18" x14ac:dyDescent="0.25">
      <c r="A106" s="46">
        <v>100</v>
      </c>
      <c r="B106" s="47" t="s">
        <v>48</v>
      </c>
      <c r="C106" s="48">
        <v>233</v>
      </c>
      <c r="D106" s="48" t="s">
        <v>4</v>
      </c>
      <c r="E106" s="48">
        <v>2011</v>
      </c>
      <c r="F106" s="48" t="s">
        <v>8</v>
      </c>
      <c r="G106" s="47" t="s">
        <v>7</v>
      </c>
      <c r="H106" s="47" t="s">
        <v>46</v>
      </c>
      <c r="I106" s="47" t="s">
        <v>45</v>
      </c>
      <c r="J106" s="47" t="s">
        <v>212</v>
      </c>
      <c r="K106" s="47">
        <v>3</v>
      </c>
      <c r="L106" s="47">
        <v>1</v>
      </c>
      <c r="M106" s="47">
        <v>0</v>
      </c>
      <c r="N106" s="48">
        <v>8</v>
      </c>
      <c r="O106" s="47"/>
      <c r="P106" s="103">
        <v>0.60972222222222217</v>
      </c>
      <c r="Q106" s="110"/>
      <c r="R106" s="118"/>
    </row>
    <row r="107" spans="1:18" x14ac:dyDescent="0.25">
      <c r="A107" s="43">
        <v>101</v>
      </c>
      <c r="B107" s="49" t="s">
        <v>305</v>
      </c>
      <c r="C107" s="50">
        <v>488</v>
      </c>
      <c r="D107" s="50" t="s">
        <v>4</v>
      </c>
      <c r="E107" s="50">
        <v>2003</v>
      </c>
      <c r="F107" s="50" t="s">
        <v>8</v>
      </c>
      <c r="G107" s="49" t="s">
        <v>214</v>
      </c>
      <c r="H107" s="49" t="s">
        <v>46</v>
      </c>
      <c r="I107" s="49" t="s">
        <v>45</v>
      </c>
      <c r="J107" s="49" t="str">
        <f>VLOOKUP(B107,[5]База!$H$2:$T$155,13,FALSE)</f>
        <v>сб</v>
      </c>
      <c r="K107" s="49">
        <v>8</v>
      </c>
      <c r="L107" s="49">
        <v>1</v>
      </c>
      <c r="M107" s="49">
        <v>0</v>
      </c>
      <c r="N107" s="50">
        <v>8</v>
      </c>
      <c r="O107" s="49"/>
      <c r="P107" s="104">
        <v>0.61041666666666705</v>
      </c>
      <c r="Q107" s="110"/>
      <c r="R107" s="118"/>
    </row>
    <row r="108" spans="1:18" x14ac:dyDescent="0.25">
      <c r="A108" s="46">
        <v>102</v>
      </c>
      <c r="B108" s="47" t="s">
        <v>47</v>
      </c>
      <c r="C108" s="48">
        <v>234</v>
      </c>
      <c r="D108" s="48" t="s">
        <v>4</v>
      </c>
      <c r="E108" s="48">
        <v>2011</v>
      </c>
      <c r="F108" s="48" t="s">
        <v>8</v>
      </c>
      <c r="G108" s="47" t="s">
        <v>7</v>
      </c>
      <c r="H108" s="47" t="s">
        <v>46</v>
      </c>
      <c r="I108" s="47" t="s">
        <v>45</v>
      </c>
      <c r="J108" s="47" t="s">
        <v>212</v>
      </c>
      <c r="K108" s="47">
        <v>4</v>
      </c>
      <c r="L108" s="47">
        <v>1</v>
      </c>
      <c r="M108" s="47">
        <v>0</v>
      </c>
      <c r="N108" s="48">
        <v>8</v>
      </c>
      <c r="O108" s="47"/>
      <c r="P108" s="103">
        <v>0.61111111111111105</v>
      </c>
      <c r="Q108" s="110"/>
      <c r="R108" s="118"/>
    </row>
    <row r="109" spans="1:18" ht="13.8" thickBot="1" x14ac:dyDescent="0.3">
      <c r="A109" s="116">
        <v>103</v>
      </c>
      <c r="B109" s="52" t="s">
        <v>306</v>
      </c>
      <c r="C109" s="53">
        <v>489</v>
      </c>
      <c r="D109" s="53" t="s">
        <v>4</v>
      </c>
      <c r="E109" s="53">
        <v>2002</v>
      </c>
      <c r="F109" s="53" t="s">
        <v>8</v>
      </c>
      <c r="G109" s="52" t="s">
        <v>214</v>
      </c>
      <c r="H109" s="52" t="s">
        <v>46</v>
      </c>
      <c r="I109" s="52" t="s">
        <v>45</v>
      </c>
      <c r="J109" s="52" t="str">
        <f>VLOOKUP(B109,[5]База!$H$2:$T$155,13,FALSE)</f>
        <v>сб</v>
      </c>
      <c r="K109" s="52">
        <v>9</v>
      </c>
      <c r="L109" s="52">
        <v>1</v>
      </c>
      <c r="M109" s="52">
        <v>0</v>
      </c>
      <c r="N109" s="53">
        <v>8</v>
      </c>
      <c r="O109" s="52"/>
      <c r="P109" s="105">
        <v>0.61111111111111105</v>
      </c>
      <c r="Q109" s="111"/>
      <c r="R109" s="119"/>
    </row>
    <row r="110" spans="1:18" x14ac:dyDescent="0.25">
      <c r="A110" s="120">
        <v>104</v>
      </c>
      <c r="B110" s="121" t="s">
        <v>223</v>
      </c>
      <c r="C110" s="122">
        <v>321</v>
      </c>
      <c r="D110" s="122" t="s">
        <v>73</v>
      </c>
      <c r="E110" s="122">
        <v>2007</v>
      </c>
      <c r="F110" s="122" t="s">
        <v>8</v>
      </c>
      <c r="G110" s="121" t="s">
        <v>224</v>
      </c>
      <c r="H110" s="121" t="s">
        <v>187</v>
      </c>
      <c r="I110" s="121" t="s">
        <v>20</v>
      </c>
      <c r="J110" s="121" t="str">
        <f>VLOOKUP(B110,[5]База!$H$2:$T$155,13,FALSE)</f>
        <v>сб</v>
      </c>
      <c r="K110" s="121">
        <v>1</v>
      </c>
      <c r="L110" s="121">
        <v>1</v>
      </c>
      <c r="M110" s="121">
        <v>4</v>
      </c>
      <c r="N110" s="122">
        <v>8</v>
      </c>
      <c r="O110" s="121"/>
      <c r="P110" s="123">
        <v>0.61805555555555558</v>
      </c>
      <c r="Q110" s="124">
        <f>R110-TIMEVALUE("0:20")</f>
        <v>0.59722222222222221</v>
      </c>
      <c r="R110" s="125">
        <v>0.61111111111111105</v>
      </c>
    </row>
    <row r="111" spans="1:18" x14ac:dyDescent="0.25">
      <c r="A111" s="54">
        <v>105</v>
      </c>
      <c r="B111" s="47" t="s">
        <v>190</v>
      </c>
      <c r="C111" s="48">
        <v>11</v>
      </c>
      <c r="D111" s="48" t="s">
        <v>73</v>
      </c>
      <c r="E111" s="48">
        <v>2009</v>
      </c>
      <c r="F111" s="48" t="s">
        <v>8</v>
      </c>
      <c r="G111" s="47" t="s">
        <v>12</v>
      </c>
      <c r="H111" s="47" t="s">
        <v>187</v>
      </c>
      <c r="I111" s="47" t="s">
        <v>20</v>
      </c>
      <c r="J111" s="47" t="s">
        <v>212</v>
      </c>
      <c r="K111" s="47">
        <v>1</v>
      </c>
      <c r="L111" s="47">
        <v>1</v>
      </c>
      <c r="M111" s="47">
        <v>4</v>
      </c>
      <c r="N111" s="48">
        <v>8</v>
      </c>
      <c r="O111" s="47"/>
      <c r="P111" s="103">
        <v>0.61875000000000002</v>
      </c>
      <c r="Q111" s="110"/>
      <c r="R111" s="118"/>
    </row>
    <row r="112" spans="1:18" x14ac:dyDescent="0.25">
      <c r="A112" s="51">
        <v>106</v>
      </c>
      <c r="B112" s="49" t="s">
        <v>225</v>
      </c>
      <c r="C112" s="50">
        <v>322</v>
      </c>
      <c r="D112" s="50" t="s">
        <v>4</v>
      </c>
      <c r="E112" s="50">
        <v>2003</v>
      </c>
      <c r="F112" s="50" t="s">
        <v>8</v>
      </c>
      <c r="G112" s="49" t="s">
        <v>214</v>
      </c>
      <c r="H112" s="49" t="s">
        <v>187</v>
      </c>
      <c r="I112" s="49" t="s">
        <v>20</v>
      </c>
      <c r="J112" s="49" t="str">
        <f>VLOOKUP(B112,[5]База!$H$2:$T$155,13,FALSE)</f>
        <v>сб</v>
      </c>
      <c r="K112" s="49">
        <v>2</v>
      </c>
      <c r="L112" s="49">
        <v>1</v>
      </c>
      <c r="M112" s="49">
        <v>0</v>
      </c>
      <c r="N112" s="50">
        <v>8</v>
      </c>
      <c r="O112" s="49"/>
      <c r="P112" s="104">
        <v>0.61944444444444446</v>
      </c>
      <c r="Q112" s="110"/>
      <c r="R112" s="118"/>
    </row>
    <row r="113" spans="1:18" x14ac:dyDescent="0.25">
      <c r="A113" s="54">
        <v>107</v>
      </c>
      <c r="B113" s="47" t="s">
        <v>189</v>
      </c>
      <c r="C113" s="48">
        <v>12</v>
      </c>
      <c r="D113" s="48" t="s">
        <v>73</v>
      </c>
      <c r="E113" s="48">
        <v>2009</v>
      </c>
      <c r="F113" s="48" t="s">
        <v>8</v>
      </c>
      <c r="G113" s="47" t="s">
        <v>12</v>
      </c>
      <c r="H113" s="47" t="s">
        <v>187</v>
      </c>
      <c r="I113" s="47" t="s">
        <v>20</v>
      </c>
      <c r="J113" s="47" t="s">
        <v>212</v>
      </c>
      <c r="K113" s="47">
        <v>2</v>
      </c>
      <c r="L113" s="47">
        <v>1</v>
      </c>
      <c r="M113" s="47">
        <v>4</v>
      </c>
      <c r="N113" s="48">
        <v>8</v>
      </c>
      <c r="O113" s="47"/>
      <c r="P113" s="103">
        <v>0.62013888888888891</v>
      </c>
      <c r="Q113" s="110"/>
      <c r="R113" s="118"/>
    </row>
    <row r="114" spans="1:18" x14ac:dyDescent="0.25">
      <c r="A114" s="51">
        <v>108</v>
      </c>
      <c r="B114" s="49" t="s">
        <v>226</v>
      </c>
      <c r="C114" s="50">
        <v>323</v>
      </c>
      <c r="D114" s="50" t="s">
        <v>73</v>
      </c>
      <c r="E114" s="50">
        <v>2007</v>
      </c>
      <c r="F114" s="50" t="s">
        <v>8</v>
      </c>
      <c r="G114" s="49" t="s">
        <v>224</v>
      </c>
      <c r="H114" s="49" t="s">
        <v>187</v>
      </c>
      <c r="I114" s="49" t="s">
        <v>20</v>
      </c>
      <c r="J114" s="49" t="str">
        <f>VLOOKUP(B114,[5]База!$H$2:$T$155,13,FALSE)</f>
        <v>сб</v>
      </c>
      <c r="K114" s="49">
        <v>3</v>
      </c>
      <c r="L114" s="49">
        <v>1</v>
      </c>
      <c r="M114" s="49">
        <v>4</v>
      </c>
      <c r="N114" s="50">
        <v>8</v>
      </c>
      <c r="O114" s="49"/>
      <c r="P114" s="104">
        <v>0.62083333333333335</v>
      </c>
      <c r="Q114" s="110"/>
      <c r="R114" s="118"/>
    </row>
    <row r="115" spans="1:18" x14ac:dyDescent="0.25">
      <c r="A115" s="54">
        <v>109</v>
      </c>
      <c r="B115" s="47" t="s">
        <v>188</v>
      </c>
      <c r="C115" s="48">
        <v>13</v>
      </c>
      <c r="D115" s="48" t="s">
        <v>4</v>
      </c>
      <c r="E115" s="48">
        <v>2012</v>
      </c>
      <c r="F115" s="48" t="s">
        <v>3</v>
      </c>
      <c r="G115" s="47" t="s">
        <v>2</v>
      </c>
      <c r="H115" s="47" t="s">
        <v>187</v>
      </c>
      <c r="I115" s="47" t="s">
        <v>20</v>
      </c>
      <c r="J115" s="47" t="s">
        <v>212</v>
      </c>
      <c r="K115" s="47">
        <v>3</v>
      </c>
      <c r="L115" s="47">
        <v>1</v>
      </c>
      <c r="M115" s="47">
        <v>0</v>
      </c>
      <c r="N115" s="48">
        <v>8</v>
      </c>
      <c r="O115" s="47"/>
      <c r="P115" s="103">
        <v>0.62152777777777779</v>
      </c>
      <c r="Q115" s="110"/>
      <c r="R115" s="118"/>
    </row>
    <row r="116" spans="1:18" ht="13.8" thickBot="1" x14ac:dyDescent="0.3">
      <c r="A116" s="114">
        <v>110</v>
      </c>
      <c r="B116" s="52" t="s">
        <v>227</v>
      </c>
      <c r="C116" s="53">
        <v>324</v>
      </c>
      <c r="D116" s="53" t="s">
        <v>4</v>
      </c>
      <c r="E116" s="53">
        <v>2004</v>
      </c>
      <c r="F116" s="53" t="s">
        <v>3</v>
      </c>
      <c r="G116" s="52" t="s">
        <v>214</v>
      </c>
      <c r="H116" s="52" t="s">
        <v>187</v>
      </c>
      <c r="I116" s="52" t="s">
        <v>20</v>
      </c>
      <c r="J116" s="52" t="str">
        <f>VLOOKUP(B116,[5]База!$H$2:$T$155,13,FALSE)</f>
        <v>сб</v>
      </c>
      <c r="K116" s="52">
        <v>4</v>
      </c>
      <c r="L116" s="52">
        <v>1</v>
      </c>
      <c r="M116" s="52">
        <v>0</v>
      </c>
      <c r="N116" s="53">
        <v>8</v>
      </c>
      <c r="O116" s="52"/>
      <c r="P116" s="105">
        <v>0.62152777777777779</v>
      </c>
      <c r="Q116" s="111"/>
      <c r="R116" s="119"/>
    </row>
    <row r="117" spans="1:18" x14ac:dyDescent="0.25">
      <c r="A117" s="54">
        <v>111</v>
      </c>
      <c r="B117" s="55" t="s">
        <v>171</v>
      </c>
      <c r="C117" s="56">
        <v>51</v>
      </c>
      <c r="D117" s="56" t="s">
        <v>4</v>
      </c>
      <c r="E117" s="56">
        <v>2011</v>
      </c>
      <c r="F117" s="56" t="s">
        <v>8</v>
      </c>
      <c r="G117" s="55" t="s">
        <v>12</v>
      </c>
      <c r="H117" s="55" t="s">
        <v>161</v>
      </c>
      <c r="I117" s="55" t="s">
        <v>160</v>
      </c>
      <c r="J117" s="55" t="s">
        <v>212</v>
      </c>
      <c r="K117" s="55">
        <v>1</v>
      </c>
      <c r="L117" s="55">
        <v>1</v>
      </c>
      <c r="M117" s="55">
        <v>0</v>
      </c>
      <c r="N117" s="56">
        <v>9</v>
      </c>
      <c r="O117" s="55"/>
      <c r="P117" s="106">
        <v>0.62847222222222221</v>
      </c>
      <c r="Q117" s="124">
        <f>R117-TIMEVALUE("0:20")</f>
        <v>0.60763888888888895</v>
      </c>
      <c r="R117" s="113">
        <v>0.62152777777777779</v>
      </c>
    </row>
    <row r="118" spans="1:18" x14ac:dyDescent="0.25">
      <c r="A118" s="46">
        <v>112</v>
      </c>
      <c r="B118" s="47" t="s">
        <v>170</v>
      </c>
      <c r="C118" s="48">
        <v>60</v>
      </c>
      <c r="D118" s="48" t="s">
        <v>4</v>
      </c>
      <c r="E118" s="48">
        <v>2011</v>
      </c>
      <c r="F118" s="48" t="s">
        <v>3</v>
      </c>
      <c r="G118" s="47" t="s">
        <v>12</v>
      </c>
      <c r="H118" s="47" t="s">
        <v>161</v>
      </c>
      <c r="I118" s="47" t="s">
        <v>160</v>
      </c>
      <c r="J118" s="47" t="s">
        <v>212</v>
      </c>
      <c r="K118" s="47">
        <v>10</v>
      </c>
      <c r="L118" s="47">
        <v>1</v>
      </c>
      <c r="M118" s="47">
        <v>0</v>
      </c>
      <c r="N118" s="48">
        <v>9</v>
      </c>
      <c r="O118" s="47"/>
      <c r="P118" s="103">
        <v>0.62986111111111109</v>
      </c>
      <c r="Q118" s="110"/>
      <c r="R118" s="118"/>
    </row>
    <row r="119" spans="1:18" x14ac:dyDescent="0.25">
      <c r="A119" s="54">
        <v>113</v>
      </c>
      <c r="B119" s="47" t="s">
        <v>169</v>
      </c>
      <c r="C119" s="48">
        <v>52</v>
      </c>
      <c r="D119" s="48" t="s">
        <v>4</v>
      </c>
      <c r="E119" s="48">
        <v>2009</v>
      </c>
      <c r="F119" s="48" t="s">
        <v>3</v>
      </c>
      <c r="G119" s="47" t="s">
        <v>12</v>
      </c>
      <c r="H119" s="47" t="s">
        <v>161</v>
      </c>
      <c r="I119" s="47" t="s">
        <v>160</v>
      </c>
      <c r="J119" s="47" t="s">
        <v>212</v>
      </c>
      <c r="K119" s="47">
        <v>2</v>
      </c>
      <c r="L119" s="47">
        <v>1</v>
      </c>
      <c r="M119" s="47">
        <v>0</v>
      </c>
      <c r="N119" s="48">
        <v>9</v>
      </c>
      <c r="O119" s="47"/>
      <c r="P119" s="103">
        <v>0.63055555555555554</v>
      </c>
      <c r="Q119" s="110"/>
      <c r="R119" s="118"/>
    </row>
    <row r="120" spans="1:18" x14ac:dyDescent="0.25">
      <c r="A120" s="46">
        <v>114</v>
      </c>
      <c r="B120" s="47" t="s">
        <v>168</v>
      </c>
      <c r="C120" s="48">
        <v>53</v>
      </c>
      <c r="D120" s="48" t="s">
        <v>4</v>
      </c>
      <c r="E120" s="48">
        <v>2009</v>
      </c>
      <c r="F120" s="48" t="s">
        <v>8</v>
      </c>
      <c r="G120" s="47" t="s">
        <v>12</v>
      </c>
      <c r="H120" s="47" t="s">
        <v>161</v>
      </c>
      <c r="I120" s="47" t="s">
        <v>160</v>
      </c>
      <c r="J120" s="47" t="s">
        <v>212</v>
      </c>
      <c r="K120" s="47">
        <v>3</v>
      </c>
      <c r="L120" s="47">
        <v>1</v>
      </c>
      <c r="M120" s="47">
        <v>0</v>
      </c>
      <c r="N120" s="48">
        <v>9</v>
      </c>
      <c r="O120" s="47"/>
      <c r="P120" s="103">
        <v>0.63194444444444442</v>
      </c>
      <c r="Q120" s="110"/>
      <c r="R120" s="118"/>
    </row>
    <row r="121" spans="1:18" x14ac:dyDescent="0.25">
      <c r="A121" s="54">
        <v>115</v>
      </c>
      <c r="B121" s="47" t="s">
        <v>167</v>
      </c>
      <c r="C121" s="48">
        <v>54</v>
      </c>
      <c r="D121" s="48" t="s">
        <v>4</v>
      </c>
      <c r="E121" s="48">
        <v>2011</v>
      </c>
      <c r="F121" s="48" t="s">
        <v>8</v>
      </c>
      <c r="G121" s="47" t="s">
        <v>12</v>
      </c>
      <c r="H121" s="47" t="s">
        <v>161</v>
      </c>
      <c r="I121" s="47" t="s">
        <v>160</v>
      </c>
      <c r="J121" s="47" t="s">
        <v>212</v>
      </c>
      <c r="K121" s="47">
        <v>4</v>
      </c>
      <c r="L121" s="47">
        <v>1</v>
      </c>
      <c r="M121" s="47">
        <v>0</v>
      </c>
      <c r="N121" s="48">
        <v>9</v>
      </c>
      <c r="O121" s="47"/>
      <c r="P121" s="103">
        <v>0.63263888888888886</v>
      </c>
      <c r="Q121" s="110"/>
      <c r="R121" s="118"/>
    </row>
    <row r="122" spans="1:18" x14ac:dyDescent="0.25">
      <c r="A122" s="46">
        <v>116</v>
      </c>
      <c r="B122" s="47" t="s">
        <v>166</v>
      </c>
      <c r="C122" s="48">
        <v>55</v>
      </c>
      <c r="D122" s="48" t="s">
        <v>4</v>
      </c>
      <c r="E122" s="48">
        <v>2010</v>
      </c>
      <c r="F122" s="48" t="s">
        <v>8</v>
      </c>
      <c r="G122" s="47" t="s">
        <v>12</v>
      </c>
      <c r="H122" s="47" t="s">
        <v>161</v>
      </c>
      <c r="I122" s="47" t="s">
        <v>160</v>
      </c>
      <c r="J122" s="47" t="s">
        <v>212</v>
      </c>
      <c r="K122" s="47">
        <v>5</v>
      </c>
      <c r="L122" s="47">
        <v>1</v>
      </c>
      <c r="M122" s="47">
        <v>0</v>
      </c>
      <c r="N122" s="48">
        <v>9</v>
      </c>
      <c r="O122" s="47"/>
      <c r="P122" s="103">
        <v>0.63402777777777775</v>
      </c>
      <c r="Q122" s="110"/>
      <c r="R122" s="118"/>
    </row>
    <row r="123" spans="1:18" x14ac:dyDescent="0.25">
      <c r="A123" s="54">
        <v>117</v>
      </c>
      <c r="B123" s="47" t="s">
        <v>165</v>
      </c>
      <c r="C123" s="48">
        <v>56</v>
      </c>
      <c r="D123" s="48" t="s">
        <v>4</v>
      </c>
      <c r="E123" s="48">
        <v>2011</v>
      </c>
      <c r="F123" s="48" t="s">
        <v>3</v>
      </c>
      <c r="G123" s="47" t="s">
        <v>12</v>
      </c>
      <c r="H123" s="47" t="s">
        <v>161</v>
      </c>
      <c r="I123" s="47" t="s">
        <v>160</v>
      </c>
      <c r="J123" s="47" t="s">
        <v>212</v>
      </c>
      <c r="K123" s="47">
        <v>6</v>
      </c>
      <c r="L123" s="47">
        <v>1</v>
      </c>
      <c r="M123" s="47">
        <v>0</v>
      </c>
      <c r="N123" s="48">
        <v>9</v>
      </c>
      <c r="O123" s="47"/>
      <c r="P123" s="103">
        <v>0.63472222222222219</v>
      </c>
      <c r="Q123" s="110"/>
      <c r="R123" s="118"/>
    </row>
    <row r="124" spans="1:18" x14ac:dyDescent="0.25">
      <c r="A124" s="46">
        <v>118</v>
      </c>
      <c r="B124" s="47" t="s">
        <v>164</v>
      </c>
      <c r="C124" s="48">
        <v>57</v>
      </c>
      <c r="D124" s="48" t="s">
        <v>4</v>
      </c>
      <c r="E124" s="48">
        <v>2008</v>
      </c>
      <c r="F124" s="48" t="s">
        <v>3</v>
      </c>
      <c r="G124" s="47" t="s">
        <v>12</v>
      </c>
      <c r="H124" s="47" t="s">
        <v>161</v>
      </c>
      <c r="I124" s="47" t="s">
        <v>160</v>
      </c>
      <c r="J124" s="47" t="s">
        <v>212</v>
      </c>
      <c r="K124" s="47">
        <v>7</v>
      </c>
      <c r="L124" s="47">
        <v>1</v>
      </c>
      <c r="M124" s="47">
        <v>0</v>
      </c>
      <c r="N124" s="48">
        <v>9</v>
      </c>
      <c r="O124" s="47"/>
      <c r="P124" s="103">
        <v>0.63611111111111118</v>
      </c>
      <c r="Q124" s="110"/>
      <c r="R124" s="118"/>
    </row>
    <row r="125" spans="1:18" x14ac:dyDescent="0.25">
      <c r="A125" s="54">
        <v>119</v>
      </c>
      <c r="B125" s="47" t="s">
        <v>163</v>
      </c>
      <c r="C125" s="48">
        <v>58</v>
      </c>
      <c r="D125" s="48" t="s">
        <v>4</v>
      </c>
      <c r="E125" s="48">
        <v>2011</v>
      </c>
      <c r="F125" s="48" t="s">
        <v>8</v>
      </c>
      <c r="G125" s="47" t="s">
        <v>12</v>
      </c>
      <c r="H125" s="47" t="s">
        <v>161</v>
      </c>
      <c r="I125" s="47" t="s">
        <v>160</v>
      </c>
      <c r="J125" s="47" t="s">
        <v>212</v>
      </c>
      <c r="K125" s="47">
        <v>8</v>
      </c>
      <c r="L125" s="47">
        <v>1</v>
      </c>
      <c r="M125" s="47">
        <v>0</v>
      </c>
      <c r="N125" s="48">
        <v>9</v>
      </c>
      <c r="O125" s="47"/>
      <c r="P125" s="103">
        <v>0.63750000000000007</v>
      </c>
      <c r="Q125" s="110"/>
      <c r="R125" s="118"/>
    </row>
    <row r="126" spans="1:18" ht="13.8" thickBot="1" x14ac:dyDescent="0.3">
      <c r="A126" s="117">
        <v>120</v>
      </c>
      <c r="B126" s="57" t="s">
        <v>162</v>
      </c>
      <c r="C126" s="58">
        <v>59</v>
      </c>
      <c r="D126" s="58" t="s">
        <v>4</v>
      </c>
      <c r="E126" s="58">
        <v>2008</v>
      </c>
      <c r="F126" s="58" t="s">
        <v>8</v>
      </c>
      <c r="G126" s="57" t="s">
        <v>12</v>
      </c>
      <c r="H126" s="57" t="s">
        <v>161</v>
      </c>
      <c r="I126" s="57" t="s">
        <v>160</v>
      </c>
      <c r="J126" s="57" t="s">
        <v>212</v>
      </c>
      <c r="K126" s="57">
        <v>9</v>
      </c>
      <c r="L126" s="57">
        <v>1</v>
      </c>
      <c r="M126" s="57">
        <v>0</v>
      </c>
      <c r="N126" s="58">
        <v>9</v>
      </c>
      <c r="O126" s="57"/>
      <c r="P126" s="107">
        <v>0.6381944444444444</v>
      </c>
      <c r="Q126" s="111"/>
      <c r="R126" s="119"/>
    </row>
    <row r="127" spans="1:18" x14ac:dyDescent="0.25">
      <c r="A127" s="54">
        <v>121</v>
      </c>
      <c r="B127" s="55" t="s">
        <v>58</v>
      </c>
      <c r="C127" s="56">
        <v>211</v>
      </c>
      <c r="D127" s="56" t="s">
        <v>4</v>
      </c>
      <c r="E127" s="56">
        <v>2011</v>
      </c>
      <c r="F127" s="56" t="s">
        <v>8</v>
      </c>
      <c r="G127" s="55" t="s">
        <v>12</v>
      </c>
      <c r="H127" s="55" t="s">
        <v>56</v>
      </c>
      <c r="I127" s="55" t="s">
        <v>55</v>
      </c>
      <c r="J127" s="55" t="s">
        <v>212</v>
      </c>
      <c r="K127" s="55">
        <v>1</v>
      </c>
      <c r="L127" s="55">
        <v>1</v>
      </c>
      <c r="M127" s="55">
        <v>0</v>
      </c>
      <c r="N127" s="56">
        <v>10</v>
      </c>
      <c r="O127" s="55"/>
      <c r="P127" s="106">
        <v>0.64583333333333337</v>
      </c>
      <c r="Q127" s="124">
        <f>R127-TIMEVALUE("0:20")</f>
        <v>0.62500000000000011</v>
      </c>
      <c r="R127" s="113">
        <v>0.63888888888888895</v>
      </c>
    </row>
    <row r="128" spans="1:18" x14ac:dyDescent="0.25">
      <c r="A128" s="46">
        <v>122</v>
      </c>
      <c r="B128" s="47" t="s">
        <v>57</v>
      </c>
      <c r="C128" s="48">
        <v>212</v>
      </c>
      <c r="D128" s="48" t="s">
        <v>4</v>
      </c>
      <c r="E128" s="48">
        <v>2011</v>
      </c>
      <c r="F128" s="48" t="s">
        <v>8</v>
      </c>
      <c r="G128" s="47" t="s">
        <v>12</v>
      </c>
      <c r="H128" s="47" t="s">
        <v>56</v>
      </c>
      <c r="I128" s="47" t="s">
        <v>55</v>
      </c>
      <c r="J128" s="47" t="s">
        <v>212</v>
      </c>
      <c r="K128" s="47">
        <v>2</v>
      </c>
      <c r="L128" s="47">
        <v>1</v>
      </c>
      <c r="M128" s="47">
        <v>0</v>
      </c>
      <c r="N128" s="48">
        <v>10</v>
      </c>
      <c r="O128" s="47"/>
      <c r="P128" s="103">
        <v>0.64722222222222225</v>
      </c>
      <c r="Q128" s="110"/>
      <c r="R128" s="118"/>
    </row>
    <row r="129" spans="1:18" x14ac:dyDescent="0.25">
      <c r="A129" s="54">
        <v>123</v>
      </c>
      <c r="B129" s="47" t="s">
        <v>83</v>
      </c>
      <c r="C129" s="48">
        <v>181</v>
      </c>
      <c r="D129" s="48" t="s">
        <v>30</v>
      </c>
      <c r="E129" s="48">
        <v>2010</v>
      </c>
      <c r="F129" s="48" t="s">
        <v>8</v>
      </c>
      <c r="G129" s="47" t="s">
        <v>12</v>
      </c>
      <c r="H129" s="47" t="s">
        <v>70</v>
      </c>
      <c r="I129" s="47" t="s">
        <v>55</v>
      </c>
      <c r="J129" s="47" t="s">
        <v>212</v>
      </c>
      <c r="K129" s="47">
        <v>1</v>
      </c>
      <c r="L129" s="47">
        <v>1</v>
      </c>
      <c r="M129" s="47">
        <v>1.2</v>
      </c>
      <c r="N129" s="48">
        <v>10</v>
      </c>
      <c r="O129" s="47"/>
      <c r="P129" s="103">
        <v>0.6479166666666667</v>
      </c>
      <c r="Q129" s="110"/>
      <c r="R129" s="118"/>
    </row>
    <row r="130" spans="1:18" x14ac:dyDescent="0.25">
      <c r="A130" s="46">
        <v>124</v>
      </c>
      <c r="B130" s="47" t="s">
        <v>82</v>
      </c>
      <c r="C130" s="48">
        <v>190</v>
      </c>
      <c r="D130" s="48" t="s">
        <v>4</v>
      </c>
      <c r="E130" s="48">
        <v>2012</v>
      </c>
      <c r="F130" s="48" t="s">
        <v>8</v>
      </c>
      <c r="G130" s="47" t="s">
        <v>12</v>
      </c>
      <c r="H130" s="47" t="s">
        <v>70</v>
      </c>
      <c r="I130" s="47" t="s">
        <v>55</v>
      </c>
      <c r="J130" s="47" t="s">
        <v>212</v>
      </c>
      <c r="K130" s="47">
        <v>10</v>
      </c>
      <c r="L130" s="47">
        <v>1</v>
      </c>
      <c r="M130" s="47">
        <v>0</v>
      </c>
      <c r="N130" s="48">
        <v>10</v>
      </c>
      <c r="O130" s="47"/>
      <c r="P130" s="103">
        <v>0.64930555555555558</v>
      </c>
      <c r="Q130" s="110"/>
      <c r="R130" s="118"/>
    </row>
    <row r="131" spans="1:18" x14ac:dyDescent="0.25">
      <c r="A131" s="54">
        <v>125</v>
      </c>
      <c r="B131" s="47" t="s">
        <v>81</v>
      </c>
      <c r="C131" s="48">
        <v>191</v>
      </c>
      <c r="D131" s="48" t="s">
        <v>4</v>
      </c>
      <c r="E131" s="48">
        <v>2010</v>
      </c>
      <c r="F131" s="48" t="s">
        <v>8</v>
      </c>
      <c r="G131" s="47" t="s">
        <v>12</v>
      </c>
      <c r="H131" s="47" t="s">
        <v>70</v>
      </c>
      <c r="I131" s="47" t="s">
        <v>55</v>
      </c>
      <c r="J131" s="47" t="s">
        <v>212</v>
      </c>
      <c r="K131" s="47">
        <v>11</v>
      </c>
      <c r="L131" s="47">
        <v>1</v>
      </c>
      <c r="M131" s="47">
        <v>0</v>
      </c>
      <c r="N131" s="48">
        <v>10</v>
      </c>
      <c r="O131" s="47"/>
      <c r="P131" s="103">
        <v>0.65</v>
      </c>
      <c r="Q131" s="110"/>
      <c r="R131" s="118"/>
    </row>
    <row r="132" spans="1:18" x14ac:dyDescent="0.25">
      <c r="A132" s="46">
        <v>126</v>
      </c>
      <c r="B132" s="47" t="s">
        <v>80</v>
      </c>
      <c r="C132" s="48">
        <v>192</v>
      </c>
      <c r="D132" s="48" t="s">
        <v>4</v>
      </c>
      <c r="E132" s="48">
        <v>2011</v>
      </c>
      <c r="F132" s="48" t="s">
        <v>3</v>
      </c>
      <c r="G132" s="47" t="s">
        <v>12</v>
      </c>
      <c r="H132" s="47" t="s">
        <v>70</v>
      </c>
      <c r="I132" s="47" t="s">
        <v>55</v>
      </c>
      <c r="J132" s="47" t="s">
        <v>212</v>
      </c>
      <c r="K132" s="47">
        <v>12</v>
      </c>
      <c r="L132" s="47">
        <v>1</v>
      </c>
      <c r="M132" s="47">
        <v>0</v>
      </c>
      <c r="N132" s="48">
        <v>10</v>
      </c>
      <c r="O132" s="47"/>
      <c r="P132" s="103">
        <v>0.65138888888888891</v>
      </c>
      <c r="Q132" s="110"/>
      <c r="R132" s="118"/>
    </row>
    <row r="133" spans="1:18" x14ac:dyDescent="0.25">
      <c r="A133" s="54">
        <v>127</v>
      </c>
      <c r="B133" s="47" t="s">
        <v>79</v>
      </c>
      <c r="C133" s="48">
        <v>182</v>
      </c>
      <c r="D133" s="48" t="s">
        <v>4</v>
      </c>
      <c r="E133" s="48">
        <v>2011</v>
      </c>
      <c r="F133" s="48" t="s">
        <v>8</v>
      </c>
      <c r="G133" s="47" t="s">
        <v>12</v>
      </c>
      <c r="H133" s="47" t="s">
        <v>70</v>
      </c>
      <c r="I133" s="47" t="s">
        <v>55</v>
      </c>
      <c r="J133" s="47" t="s">
        <v>212</v>
      </c>
      <c r="K133" s="47">
        <v>2</v>
      </c>
      <c r="L133" s="47">
        <v>1</v>
      </c>
      <c r="M133" s="47">
        <v>0</v>
      </c>
      <c r="N133" s="48">
        <v>10</v>
      </c>
      <c r="O133" s="47"/>
      <c r="P133" s="103">
        <v>0.65208333333333335</v>
      </c>
      <c r="Q133" s="110"/>
      <c r="R133" s="118"/>
    </row>
    <row r="134" spans="1:18" x14ac:dyDescent="0.25">
      <c r="A134" s="46">
        <v>128</v>
      </c>
      <c r="B134" s="47" t="s">
        <v>78</v>
      </c>
      <c r="C134" s="48">
        <v>183</v>
      </c>
      <c r="D134" s="48" t="s">
        <v>4</v>
      </c>
      <c r="E134" s="48">
        <v>2011</v>
      </c>
      <c r="F134" s="48" t="s">
        <v>3</v>
      </c>
      <c r="G134" s="47" t="s">
        <v>12</v>
      </c>
      <c r="H134" s="47" t="s">
        <v>70</v>
      </c>
      <c r="I134" s="47" t="s">
        <v>55</v>
      </c>
      <c r="J134" s="47" t="s">
        <v>212</v>
      </c>
      <c r="K134" s="47">
        <v>3</v>
      </c>
      <c r="L134" s="47">
        <v>1</v>
      </c>
      <c r="M134" s="47">
        <v>0</v>
      </c>
      <c r="N134" s="48">
        <v>10</v>
      </c>
      <c r="O134" s="47"/>
      <c r="P134" s="103">
        <v>0.65347222222222223</v>
      </c>
      <c r="Q134" s="110"/>
      <c r="R134" s="118"/>
    </row>
    <row r="135" spans="1:18" x14ac:dyDescent="0.25">
      <c r="A135" s="54">
        <v>129</v>
      </c>
      <c r="B135" s="47" t="s">
        <v>77</v>
      </c>
      <c r="C135" s="48">
        <v>184</v>
      </c>
      <c r="D135" s="48" t="s">
        <v>4</v>
      </c>
      <c r="E135" s="48">
        <v>2009</v>
      </c>
      <c r="F135" s="48" t="s">
        <v>8</v>
      </c>
      <c r="G135" s="47" t="s">
        <v>12</v>
      </c>
      <c r="H135" s="47" t="s">
        <v>70</v>
      </c>
      <c r="I135" s="47" t="s">
        <v>55</v>
      </c>
      <c r="J135" s="47" t="s">
        <v>212</v>
      </c>
      <c r="K135" s="47">
        <v>4</v>
      </c>
      <c r="L135" s="47">
        <v>1</v>
      </c>
      <c r="M135" s="47">
        <v>0</v>
      </c>
      <c r="N135" s="48">
        <v>10</v>
      </c>
      <c r="O135" s="47"/>
      <c r="P135" s="103">
        <v>0.65416666666666667</v>
      </c>
      <c r="Q135" s="110"/>
      <c r="R135" s="118"/>
    </row>
    <row r="136" spans="1:18" x14ac:dyDescent="0.25">
      <c r="A136" s="46">
        <v>130</v>
      </c>
      <c r="B136" s="47" t="s">
        <v>76</v>
      </c>
      <c r="C136" s="48">
        <v>185</v>
      </c>
      <c r="D136" s="48" t="s">
        <v>4</v>
      </c>
      <c r="E136" s="48">
        <v>2011</v>
      </c>
      <c r="F136" s="48" t="s">
        <v>3</v>
      </c>
      <c r="G136" s="47" t="s">
        <v>12</v>
      </c>
      <c r="H136" s="47" t="s">
        <v>70</v>
      </c>
      <c r="I136" s="47" t="s">
        <v>55</v>
      </c>
      <c r="J136" s="47" t="s">
        <v>212</v>
      </c>
      <c r="K136" s="47">
        <v>5</v>
      </c>
      <c r="L136" s="47">
        <v>1</v>
      </c>
      <c r="M136" s="47">
        <v>0</v>
      </c>
      <c r="N136" s="48">
        <v>10</v>
      </c>
      <c r="O136" s="47"/>
      <c r="P136" s="103">
        <v>0.65555555555555556</v>
      </c>
      <c r="Q136" s="110"/>
      <c r="R136" s="118"/>
    </row>
    <row r="137" spans="1:18" x14ac:dyDescent="0.25">
      <c r="A137" s="54">
        <v>131</v>
      </c>
      <c r="B137" s="47" t="s">
        <v>75</v>
      </c>
      <c r="C137" s="48">
        <v>186</v>
      </c>
      <c r="D137" s="48" t="s">
        <v>4</v>
      </c>
      <c r="E137" s="48">
        <v>2010</v>
      </c>
      <c r="F137" s="48" t="s">
        <v>3</v>
      </c>
      <c r="G137" s="47" t="s">
        <v>12</v>
      </c>
      <c r="H137" s="47" t="s">
        <v>70</v>
      </c>
      <c r="I137" s="47" t="s">
        <v>55</v>
      </c>
      <c r="J137" s="47" t="s">
        <v>212</v>
      </c>
      <c r="K137" s="47">
        <v>6</v>
      </c>
      <c r="L137" s="47">
        <v>1</v>
      </c>
      <c r="M137" s="47">
        <v>0</v>
      </c>
      <c r="N137" s="48">
        <v>10</v>
      </c>
      <c r="O137" s="47"/>
      <c r="P137" s="103">
        <v>0.65625</v>
      </c>
      <c r="Q137" s="110"/>
      <c r="R137" s="118"/>
    </row>
    <row r="138" spans="1:18" x14ac:dyDescent="0.25">
      <c r="A138" s="46">
        <v>132</v>
      </c>
      <c r="B138" s="47" t="s">
        <v>74</v>
      </c>
      <c r="C138" s="48">
        <v>187</v>
      </c>
      <c r="D138" s="48" t="s">
        <v>73</v>
      </c>
      <c r="E138" s="48">
        <v>2010</v>
      </c>
      <c r="F138" s="48" t="s">
        <v>3</v>
      </c>
      <c r="G138" s="47" t="s">
        <v>12</v>
      </c>
      <c r="H138" s="47" t="s">
        <v>70</v>
      </c>
      <c r="I138" s="47" t="s">
        <v>55</v>
      </c>
      <c r="J138" s="47" t="s">
        <v>212</v>
      </c>
      <c r="K138" s="47">
        <v>7</v>
      </c>
      <c r="L138" s="47">
        <v>1</v>
      </c>
      <c r="M138" s="47">
        <v>4</v>
      </c>
      <c r="N138" s="48">
        <v>10</v>
      </c>
      <c r="O138" s="47"/>
      <c r="P138" s="103">
        <v>0.65763888888888888</v>
      </c>
      <c r="Q138" s="110"/>
      <c r="R138" s="118"/>
    </row>
    <row r="139" spans="1:18" x14ac:dyDescent="0.25">
      <c r="A139" s="54">
        <v>133</v>
      </c>
      <c r="B139" s="47" t="s">
        <v>72</v>
      </c>
      <c r="C139" s="48">
        <v>188</v>
      </c>
      <c r="D139" s="48" t="s">
        <v>4</v>
      </c>
      <c r="E139" s="48">
        <v>2012</v>
      </c>
      <c r="F139" s="48" t="s">
        <v>8</v>
      </c>
      <c r="G139" s="47" t="s">
        <v>12</v>
      </c>
      <c r="H139" s="47" t="s">
        <v>70</v>
      </c>
      <c r="I139" s="47" t="s">
        <v>55</v>
      </c>
      <c r="J139" s="47" t="s">
        <v>212</v>
      </c>
      <c r="K139" s="47">
        <v>8</v>
      </c>
      <c r="L139" s="47">
        <v>1</v>
      </c>
      <c r="M139" s="47">
        <v>0</v>
      </c>
      <c r="N139" s="48">
        <v>10</v>
      </c>
      <c r="O139" s="47"/>
      <c r="P139" s="103">
        <v>0.65833333333333333</v>
      </c>
      <c r="Q139" s="110"/>
      <c r="R139" s="118"/>
    </row>
    <row r="140" spans="1:18" ht="13.8" thickBot="1" x14ac:dyDescent="0.3">
      <c r="A140" s="117">
        <v>134</v>
      </c>
      <c r="B140" s="57" t="s">
        <v>71</v>
      </c>
      <c r="C140" s="58">
        <v>189</v>
      </c>
      <c r="D140" s="58" t="s">
        <v>4</v>
      </c>
      <c r="E140" s="58">
        <v>2012</v>
      </c>
      <c r="F140" s="58" t="s">
        <v>8</v>
      </c>
      <c r="G140" s="57" t="s">
        <v>12</v>
      </c>
      <c r="H140" s="57" t="s">
        <v>70</v>
      </c>
      <c r="I140" s="57" t="s">
        <v>55</v>
      </c>
      <c r="J140" s="57" t="s">
        <v>212</v>
      </c>
      <c r="K140" s="57">
        <v>9</v>
      </c>
      <c r="L140" s="57">
        <v>1</v>
      </c>
      <c r="M140" s="57">
        <v>0</v>
      </c>
      <c r="N140" s="58">
        <v>10</v>
      </c>
      <c r="O140" s="57"/>
      <c r="P140" s="107">
        <v>0.65972222222222221</v>
      </c>
      <c r="Q140" s="111"/>
      <c r="R140" s="119"/>
    </row>
    <row r="141" spans="1:18" x14ac:dyDescent="0.25">
      <c r="A141" s="54">
        <v>135</v>
      </c>
      <c r="B141" s="55" t="s">
        <v>40</v>
      </c>
      <c r="C141" s="56">
        <v>251</v>
      </c>
      <c r="D141" s="56" t="s">
        <v>4</v>
      </c>
      <c r="E141" s="56">
        <v>2011</v>
      </c>
      <c r="F141" s="56" t="s">
        <v>3</v>
      </c>
      <c r="G141" s="55" t="s">
        <v>7</v>
      </c>
      <c r="H141" s="55" t="s">
        <v>37</v>
      </c>
      <c r="I141" s="55" t="s">
        <v>36</v>
      </c>
      <c r="J141" s="55" t="s">
        <v>212</v>
      </c>
      <c r="K141" s="55">
        <v>1</v>
      </c>
      <c r="L141" s="55">
        <v>1</v>
      </c>
      <c r="M141" s="55">
        <v>0</v>
      </c>
      <c r="N141" s="56">
        <v>11</v>
      </c>
      <c r="O141" s="55"/>
      <c r="P141" s="106">
        <v>0.66666666666666663</v>
      </c>
      <c r="Q141" s="124">
        <f>R141-TIMEVALUE("0:20")</f>
        <v>0.64583333333333337</v>
      </c>
      <c r="R141" s="113">
        <v>0.65972222222222221</v>
      </c>
    </row>
    <row r="142" spans="1:18" x14ac:dyDescent="0.25">
      <c r="A142" s="46">
        <v>136</v>
      </c>
      <c r="B142" s="47" t="s">
        <v>39</v>
      </c>
      <c r="C142" s="48">
        <v>252</v>
      </c>
      <c r="D142" s="48" t="s">
        <v>4</v>
      </c>
      <c r="E142" s="48">
        <v>2009</v>
      </c>
      <c r="F142" s="48" t="s">
        <v>8</v>
      </c>
      <c r="G142" s="47" t="s">
        <v>12</v>
      </c>
      <c r="H142" s="47" t="s">
        <v>37</v>
      </c>
      <c r="I142" s="47" t="s">
        <v>36</v>
      </c>
      <c r="J142" s="47" t="s">
        <v>212</v>
      </c>
      <c r="K142" s="47">
        <v>2</v>
      </c>
      <c r="L142" s="47">
        <v>1</v>
      </c>
      <c r="M142" s="47">
        <v>0</v>
      </c>
      <c r="N142" s="48">
        <v>11</v>
      </c>
      <c r="O142" s="47"/>
      <c r="P142" s="103">
        <v>0.66805555555555562</v>
      </c>
      <c r="Q142" s="110"/>
      <c r="R142" s="118"/>
    </row>
    <row r="143" spans="1:18" x14ac:dyDescent="0.25">
      <c r="A143" s="54">
        <v>137</v>
      </c>
      <c r="B143" s="47" t="s">
        <v>38</v>
      </c>
      <c r="C143" s="48">
        <v>253</v>
      </c>
      <c r="D143" s="48" t="s">
        <v>4</v>
      </c>
      <c r="E143" s="48">
        <v>2010</v>
      </c>
      <c r="F143" s="48" t="s">
        <v>8</v>
      </c>
      <c r="G143" s="47" t="s">
        <v>7</v>
      </c>
      <c r="H143" s="47" t="s">
        <v>37</v>
      </c>
      <c r="I143" s="47" t="s">
        <v>36</v>
      </c>
      <c r="J143" s="47" t="s">
        <v>212</v>
      </c>
      <c r="K143" s="47">
        <v>3</v>
      </c>
      <c r="L143" s="47">
        <v>1</v>
      </c>
      <c r="M143" s="47">
        <v>0</v>
      </c>
      <c r="N143" s="48">
        <v>11</v>
      </c>
      <c r="O143" s="47"/>
      <c r="P143" s="103">
        <v>0.66875000000000007</v>
      </c>
      <c r="Q143" s="110"/>
      <c r="R143" s="118"/>
    </row>
    <row r="144" spans="1:18" x14ac:dyDescent="0.25">
      <c r="A144" s="46">
        <v>138</v>
      </c>
      <c r="B144" s="47" t="s">
        <v>44</v>
      </c>
      <c r="C144" s="48">
        <v>241</v>
      </c>
      <c r="D144" s="48" t="s">
        <v>4</v>
      </c>
      <c r="E144" s="48">
        <v>2010</v>
      </c>
      <c r="F144" s="48" t="s">
        <v>8</v>
      </c>
      <c r="G144" s="47" t="s">
        <v>7</v>
      </c>
      <c r="H144" s="47" t="s">
        <v>41</v>
      </c>
      <c r="I144" s="47" t="s">
        <v>36</v>
      </c>
      <c r="J144" s="47" t="s">
        <v>212</v>
      </c>
      <c r="K144" s="47">
        <v>1</v>
      </c>
      <c r="L144" s="47">
        <v>1</v>
      </c>
      <c r="M144" s="47">
        <v>0</v>
      </c>
      <c r="N144" s="48">
        <v>11</v>
      </c>
      <c r="O144" s="47"/>
      <c r="P144" s="103">
        <v>0.67013888888888884</v>
      </c>
      <c r="Q144" s="110"/>
      <c r="R144" s="118"/>
    </row>
    <row r="145" spans="1:18" x14ac:dyDescent="0.25">
      <c r="A145" s="54">
        <v>139</v>
      </c>
      <c r="B145" s="47" t="s">
        <v>43</v>
      </c>
      <c r="C145" s="48">
        <v>242</v>
      </c>
      <c r="D145" s="48" t="s">
        <v>4</v>
      </c>
      <c r="E145" s="48">
        <v>2011</v>
      </c>
      <c r="F145" s="48" t="s">
        <v>3</v>
      </c>
      <c r="G145" s="47" t="s">
        <v>7</v>
      </c>
      <c r="H145" s="47" t="s">
        <v>41</v>
      </c>
      <c r="I145" s="47" t="s">
        <v>36</v>
      </c>
      <c r="J145" s="47" t="s">
        <v>212</v>
      </c>
      <c r="K145" s="47">
        <v>2</v>
      </c>
      <c r="L145" s="47">
        <v>1</v>
      </c>
      <c r="M145" s="47">
        <v>0</v>
      </c>
      <c r="N145" s="48">
        <v>11</v>
      </c>
      <c r="O145" s="47"/>
      <c r="P145" s="103">
        <v>0.67222222222222217</v>
      </c>
      <c r="Q145" s="110"/>
      <c r="R145" s="118"/>
    </row>
    <row r="146" spans="1:18" ht="13.8" thickBot="1" x14ac:dyDescent="0.3">
      <c r="A146" s="117">
        <v>140</v>
      </c>
      <c r="B146" s="57" t="s">
        <v>42</v>
      </c>
      <c r="C146" s="58">
        <v>243</v>
      </c>
      <c r="D146" s="58" t="s">
        <v>4</v>
      </c>
      <c r="E146" s="58">
        <v>2009</v>
      </c>
      <c r="F146" s="58" t="s">
        <v>3</v>
      </c>
      <c r="G146" s="57" t="s">
        <v>12</v>
      </c>
      <c r="H146" s="57" t="s">
        <v>41</v>
      </c>
      <c r="I146" s="57" t="s">
        <v>36</v>
      </c>
      <c r="J146" s="57" t="s">
        <v>212</v>
      </c>
      <c r="K146" s="57">
        <v>3</v>
      </c>
      <c r="L146" s="57">
        <v>1</v>
      </c>
      <c r="M146" s="57">
        <v>0</v>
      </c>
      <c r="N146" s="58">
        <v>11</v>
      </c>
      <c r="O146" s="57"/>
      <c r="P146" s="107">
        <v>0.67361111111111116</v>
      </c>
      <c r="Q146" s="111"/>
      <c r="R146" s="119"/>
    </row>
    <row r="147" spans="1:18" x14ac:dyDescent="0.25">
      <c r="A147" s="54">
        <v>141</v>
      </c>
      <c r="B147" s="55" t="s">
        <v>174</v>
      </c>
      <c r="C147" s="56">
        <v>41</v>
      </c>
      <c r="D147" s="56" t="s">
        <v>4</v>
      </c>
      <c r="E147" s="56">
        <v>2009</v>
      </c>
      <c r="F147" s="56" t="s">
        <v>3</v>
      </c>
      <c r="G147" s="55" t="s">
        <v>12</v>
      </c>
      <c r="H147" s="55" t="s">
        <v>173</v>
      </c>
      <c r="I147" s="55" t="s">
        <v>172</v>
      </c>
      <c r="J147" s="55" t="s">
        <v>212</v>
      </c>
      <c r="K147" s="55">
        <v>1</v>
      </c>
      <c r="L147" s="55">
        <v>1</v>
      </c>
      <c r="M147" s="55">
        <v>0</v>
      </c>
      <c r="N147" s="56">
        <v>12</v>
      </c>
      <c r="O147" s="55"/>
      <c r="P147" s="106">
        <v>0.68055555555555547</v>
      </c>
      <c r="Q147" s="124">
        <f>R147-TIMEVALUE("0:20")</f>
        <v>0.65972222222222232</v>
      </c>
      <c r="R147" s="113">
        <v>0.67361111111111116</v>
      </c>
    </row>
    <row r="148" spans="1:18" x14ac:dyDescent="0.25">
      <c r="A148" s="46">
        <v>142</v>
      </c>
      <c r="B148" s="47" t="s">
        <v>156</v>
      </c>
      <c r="C148" s="48">
        <v>71</v>
      </c>
      <c r="D148" s="48" t="s">
        <v>73</v>
      </c>
      <c r="E148" s="48">
        <v>2009</v>
      </c>
      <c r="F148" s="48" t="s">
        <v>8</v>
      </c>
      <c r="G148" s="47" t="s">
        <v>12</v>
      </c>
      <c r="H148" s="47" t="s">
        <v>152</v>
      </c>
      <c r="I148" s="47" t="s">
        <v>36</v>
      </c>
      <c r="J148" s="47" t="s">
        <v>212</v>
      </c>
      <c r="K148" s="47">
        <v>1</v>
      </c>
      <c r="L148" s="47">
        <v>1</v>
      </c>
      <c r="M148" s="47">
        <v>4</v>
      </c>
      <c r="N148" s="48">
        <v>12</v>
      </c>
      <c r="O148" s="47"/>
      <c r="P148" s="103">
        <v>0.68194444444444446</v>
      </c>
      <c r="Q148" s="110"/>
      <c r="R148" s="118"/>
    </row>
    <row r="149" spans="1:18" x14ac:dyDescent="0.25">
      <c r="A149" s="54">
        <v>143</v>
      </c>
      <c r="B149" s="47" t="s">
        <v>153</v>
      </c>
      <c r="C149" s="48">
        <v>74</v>
      </c>
      <c r="D149" s="48" t="s">
        <v>4</v>
      </c>
      <c r="E149" s="48">
        <v>2008</v>
      </c>
      <c r="F149" s="48" t="s">
        <v>3</v>
      </c>
      <c r="G149" s="47" t="s">
        <v>12</v>
      </c>
      <c r="H149" s="47" t="s">
        <v>152</v>
      </c>
      <c r="I149" s="47" t="s">
        <v>36</v>
      </c>
      <c r="J149" s="47" t="s">
        <v>212</v>
      </c>
      <c r="K149" s="47">
        <v>4</v>
      </c>
      <c r="L149" s="47">
        <v>1</v>
      </c>
      <c r="M149" s="47">
        <v>0</v>
      </c>
      <c r="N149" s="48">
        <v>12</v>
      </c>
      <c r="O149" s="47"/>
      <c r="P149" s="103">
        <v>0.68333333333333324</v>
      </c>
      <c r="Q149" s="110"/>
      <c r="R149" s="118"/>
    </row>
    <row r="150" spans="1:18" x14ac:dyDescent="0.25">
      <c r="A150" s="46">
        <v>144</v>
      </c>
      <c r="B150" s="47" t="s">
        <v>155</v>
      </c>
      <c r="C150" s="48">
        <v>72</v>
      </c>
      <c r="D150" s="48" t="s">
        <v>4</v>
      </c>
      <c r="E150" s="48">
        <v>2009</v>
      </c>
      <c r="F150" s="48" t="s">
        <v>8</v>
      </c>
      <c r="G150" s="47" t="s">
        <v>12</v>
      </c>
      <c r="H150" s="47" t="s">
        <v>152</v>
      </c>
      <c r="I150" s="47" t="s">
        <v>36</v>
      </c>
      <c r="J150" s="47" t="s">
        <v>212</v>
      </c>
      <c r="K150" s="47">
        <v>2</v>
      </c>
      <c r="L150" s="47">
        <v>1</v>
      </c>
      <c r="M150" s="47">
        <v>0</v>
      </c>
      <c r="N150" s="48">
        <v>12</v>
      </c>
      <c r="O150" s="47"/>
      <c r="P150" s="103">
        <v>0.68472222222222223</v>
      </c>
      <c r="Q150" s="110"/>
      <c r="R150" s="118"/>
    </row>
    <row r="151" spans="1:18" x14ac:dyDescent="0.25">
      <c r="A151" s="54">
        <v>145</v>
      </c>
      <c r="B151" s="47" t="s">
        <v>154</v>
      </c>
      <c r="C151" s="48">
        <v>73</v>
      </c>
      <c r="D151" s="48" t="s">
        <v>4</v>
      </c>
      <c r="E151" s="48">
        <v>2008</v>
      </c>
      <c r="F151" s="48" t="s">
        <v>8</v>
      </c>
      <c r="G151" s="47" t="s">
        <v>12</v>
      </c>
      <c r="H151" s="47" t="s">
        <v>152</v>
      </c>
      <c r="I151" s="47" t="s">
        <v>36</v>
      </c>
      <c r="J151" s="47" t="s">
        <v>212</v>
      </c>
      <c r="K151" s="47">
        <v>3</v>
      </c>
      <c r="L151" s="47">
        <v>1</v>
      </c>
      <c r="M151" s="47">
        <v>0</v>
      </c>
      <c r="N151" s="48">
        <v>12</v>
      </c>
      <c r="O151" s="47"/>
      <c r="P151" s="103">
        <v>0.68611111111111101</v>
      </c>
      <c r="Q151" s="110"/>
      <c r="R151" s="118"/>
    </row>
    <row r="152" spans="1:18" x14ac:dyDescent="0.25">
      <c r="A152" s="51">
        <v>146</v>
      </c>
      <c r="B152" s="49" t="s">
        <v>174</v>
      </c>
      <c r="C152" s="50">
        <v>341</v>
      </c>
      <c r="D152" s="50" t="s">
        <v>4</v>
      </c>
      <c r="E152" s="50">
        <v>2009</v>
      </c>
      <c r="F152" s="50" t="s">
        <v>3</v>
      </c>
      <c r="G152" s="49" t="s">
        <v>228</v>
      </c>
      <c r="H152" s="49" t="s">
        <v>173</v>
      </c>
      <c r="I152" s="49" t="s">
        <v>172</v>
      </c>
      <c r="J152" s="49" t="str">
        <f>VLOOKUP(B152,[5]База!$H$2:$T$155,13,FALSE)</f>
        <v>сб</v>
      </c>
      <c r="K152" s="49">
        <v>1</v>
      </c>
      <c r="L152" s="49">
        <v>1</v>
      </c>
      <c r="M152" s="49">
        <v>0</v>
      </c>
      <c r="N152" s="50">
        <v>12</v>
      </c>
      <c r="O152" s="49"/>
      <c r="P152" s="104">
        <v>0.69097222222222221</v>
      </c>
      <c r="Q152" s="110"/>
      <c r="R152" s="118"/>
    </row>
    <row r="153" spans="1:18" x14ac:dyDescent="0.25">
      <c r="A153" s="43">
        <v>147</v>
      </c>
      <c r="B153" s="49" t="s">
        <v>156</v>
      </c>
      <c r="C153" s="50">
        <v>371</v>
      </c>
      <c r="D153" s="50" t="s">
        <v>73</v>
      </c>
      <c r="E153" s="50">
        <v>2009</v>
      </c>
      <c r="F153" s="50" t="s">
        <v>8</v>
      </c>
      <c r="G153" s="49" t="s">
        <v>228</v>
      </c>
      <c r="H153" s="49" t="s">
        <v>152</v>
      </c>
      <c r="I153" s="49" t="s">
        <v>36</v>
      </c>
      <c r="J153" s="49" t="str">
        <f>VLOOKUP(B153,[5]База!$H$2:$T$155,13,FALSE)</f>
        <v>вс</v>
      </c>
      <c r="K153" s="49">
        <v>1</v>
      </c>
      <c r="L153" s="49">
        <v>1</v>
      </c>
      <c r="M153" s="49">
        <v>4</v>
      </c>
      <c r="N153" s="60">
        <v>2</v>
      </c>
      <c r="O153" s="49"/>
      <c r="P153" s="104">
        <v>0.69236111111111109</v>
      </c>
      <c r="Q153" s="110"/>
      <c r="R153" s="118"/>
    </row>
    <row r="154" spans="1:18" ht="13.8" thickBot="1" x14ac:dyDescent="0.3">
      <c r="A154" s="114">
        <v>148</v>
      </c>
      <c r="B154" s="52" t="s">
        <v>153</v>
      </c>
      <c r="C154" s="53">
        <v>374</v>
      </c>
      <c r="D154" s="53" t="s">
        <v>4</v>
      </c>
      <c r="E154" s="53">
        <v>2008</v>
      </c>
      <c r="F154" s="53" t="s">
        <v>3</v>
      </c>
      <c r="G154" s="52" t="s">
        <v>228</v>
      </c>
      <c r="H154" s="52" t="s">
        <v>152</v>
      </c>
      <c r="I154" s="52" t="s">
        <v>36</v>
      </c>
      <c r="J154" s="52" t="str">
        <f>VLOOKUP(B154,[5]База!$H$2:$T$155,13,FALSE)</f>
        <v>вс</v>
      </c>
      <c r="K154" s="52">
        <v>4</v>
      </c>
      <c r="L154" s="52">
        <v>1</v>
      </c>
      <c r="M154" s="52">
        <v>0</v>
      </c>
      <c r="N154" s="61">
        <v>2</v>
      </c>
      <c r="O154" s="52"/>
      <c r="P154" s="105">
        <v>0.69374999999999998</v>
      </c>
      <c r="Q154" s="111"/>
      <c r="R154" s="119"/>
    </row>
    <row r="155" spans="1:18" x14ac:dyDescent="0.25">
      <c r="A155" s="54">
        <v>149</v>
      </c>
      <c r="B155" s="55" t="s">
        <v>181</v>
      </c>
      <c r="C155" s="56">
        <v>32</v>
      </c>
      <c r="D155" s="56" t="s">
        <v>4</v>
      </c>
      <c r="E155" s="56">
        <v>2009</v>
      </c>
      <c r="F155" s="56" t="s">
        <v>3</v>
      </c>
      <c r="G155" s="55" t="s">
        <v>12</v>
      </c>
      <c r="H155" s="55" t="s">
        <v>176</v>
      </c>
      <c r="I155" s="55" t="s">
        <v>175</v>
      </c>
      <c r="J155" s="55" t="s">
        <v>212</v>
      </c>
      <c r="K155" s="55">
        <v>2</v>
      </c>
      <c r="L155" s="55">
        <v>1</v>
      </c>
      <c r="M155" s="55">
        <v>0</v>
      </c>
      <c r="N155" s="56">
        <v>13</v>
      </c>
      <c r="O155" s="55"/>
      <c r="P155" s="106">
        <v>0.70138888888888884</v>
      </c>
      <c r="Q155" s="124">
        <f>R155-TIMEVALUE("0:20")</f>
        <v>0.68055555555555569</v>
      </c>
      <c r="R155" s="113">
        <v>0.69444444444444453</v>
      </c>
    </row>
    <row r="156" spans="1:18" x14ac:dyDescent="0.25">
      <c r="A156" s="46">
        <v>150</v>
      </c>
      <c r="B156" s="47" t="s">
        <v>180</v>
      </c>
      <c r="C156" s="48">
        <v>33</v>
      </c>
      <c r="D156" s="48" t="s">
        <v>4</v>
      </c>
      <c r="E156" s="48">
        <v>2008</v>
      </c>
      <c r="F156" s="48" t="s">
        <v>8</v>
      </c>
      <c r="G156" s="47" t="s">
        <v>12</v>
      </c>
      <c r="H156" s="47" t="s">
        <v>176</v>
      </c>
      <c r="I156" s="47" t="s">
        <v>175</v>
      </c>
      <c r="J156" s="47" t="s">
        <v>212</v>
      </c>
      <c r="K156" s="47">
        <v>3</v>
      </c>
      <c r="L156" s="47">
        <v>1</v>
      </c>
      <c r="M156" s="47">
        <v>0</v>
      </c>
      <c r="N156" s="48">
        <v>13</v>
      </c>
      <c r="O156" s="47"/>
      <c r="P156" s="103">
        <v>0.70277777777777783</v>
      </c>
      <c r="Q156" s="110"/>
      <c r="R156" s="118"/>
    </row>
    <row r="157" spans="1:18" x14ac:dyDescent="0.25">
      <c r="A157" s="54">
        <v>151</v>
      </c>
      <c r="B157" s="47" t="s">
        <v>179</v>
      </c>
      <c r="C157" s="48">
        <v>34</v>
      </c>
      <c r="D157" s="48" t="s">
        <v>4</v>
      </c>
      <c r="E157" s="48">
        <v>2009</v>
      </c>
      <c r="F157" s="48" t="s">
        <v>8</v>
      </c>
      <c r="G157" s="47" t="s">
        <v>12</v>
      </c>
      <c r="H157" s="47" t="s">
        <v>176</v>
      </c>
      <c r="I157" s="47" t="s">
        <v>175</v>
      </c>
      <c r="J157" s="47" t="s">
        <v>212</v>
      </c>
      <c r="K157" s="47">
        <v>4</v>
      </c>
      <c r="L157" s="47">
        <v>1</v>
      </c>
      <c r="M157" s="47">
        <v>0</v>
      </c>
      <c r="N157" s="48">
        <v>13</v>
      </c>
      <c r="O157" s="47"/>
      <c r="P157" s="103">
        <v>0.70347222222222217</v>
      </c>
      <c r="Q157" s="110"/>
      <c r="R157" s="118"/>
    </row>
    <row r="158" spans="1:18" x14ac:dyDescent="0.25">
      <c r="A158" s="46">
        <v>152</v>
      </c>
      <c r="B158" s="47" t="s">
        <v>178</v>
      </c>
      <c r="C158" s="48">
        <v>35</v>
      </c>
      <c r="D158" s="48" t="s">
        <v>4</v>
      </c>
      <c r="E158" s="48">
        <v>2008</v>
      </c>
      <c r="F158" s="48" t="s">
        <v>8</v>
      </c>
      <c r="G158" s="47" t="s">
        <v>12</v>
      </c>
      <c r="H158" s="47" t="s">
        <v>176</v>
      </c>
      <c r="I158" s="47" t="s">
        <v>175</v>
      </c>
      <c r="J158" s="47" t="s">
        <v>212</v>
      </c>
      <c r="K158" s="47">
        <v>5</v>
      </c>
      <c r="L158" s="47">
        <v>1</v>
      </c>
      <c r="M158" s="47">
        <v>0</v>
      </c>
      <c r="N158" s="48">
        <v>13</v>
      </c>
      <c r="O158" s="47"/>
      <c r="P158" s="103">
        <v>0.70416666666666661</v>
      </c>
      <c r="Q158" s="110"/>
      <c r="R158" s="118"/>
    </row>
    <row r="159" spans="1:18" x14ac:dyDescent="0.25">
      <c r="A159" s="54">
        <v>153</v>
      </c>
      <c r="B159" s="47" t="s">
        <v>177</v>
      </c>
      <c r="C159" s="48">
        <v>36</v>
      </c>
      <c r="D159" s="48" t="s">
        <v>73</v>
      </c>
      <c r="E159" s="48">
        <v>2008</v>
      </c>
      <c r="F159" s="48" t="s">
        <v>3</v>
      </c>
      <c r="G159" s="47" t="s">
        <v>12</v>
      </c>
      <c r="H159" s="47" t="s">
        <v>176</v>
      </c>
      <c r="I159" s="47" t="s">
        <v>175</v>
      </c>
      <c r="J159" s="47" t="s">
        <v>212</v>
      </c>
      <c r="K159" s="47">
        <v>6</v>
      </c>
      <c r="L159" s="47">
        <v>1</v>
      </c>
      <c r="M159" s="47">
        <v>4</v>
      </c>
      <c r="N159" s="48">
        <v>13</v>
      </c>
      <c r="O159" s="47"/>
      <c r="P159" s="103">
        <v>0.7055555555555556</v>
      </c>
      <c r="Q159" s="110"/>
      <c r="R159" s="118"/>
    </row>
    <row r="160" spans="1:18" x14ac:dyDescent="0.25">
      <c r="A160" s="46">
        <v>154</v>
      </c>
      <c r="B160" s="47" t="s">
        <v>182</v>
      </c>
      <c r="C160" s="48">
        <v>31</v>
      </c>
      <c r="D160" s="48" t="s">
        <v>4</v>
      </c>
      <c r="E160" s="48">
        <v>2009</v>
      </c>
      <c r="F160" s="48" t="s">
        <v>3</v>
      </c>
      <c r="G160" s="47" t="s">
        <v>12</v>
      </c>
      <c r="H160" s="47" t="s">
        <v>176</v>
      </c>
      <c r="I160" s="47" t="s">
        <v>175</v>
      </c>
      <c r="J160" s="47" t="s">
        <v>212</v>
      </c>
      <c r="K160" s="47">
        <v>1</v>
      </c>
      <c r="L160" s="47">
        <v>1</v>
      </c>
      <c r="M160" s="47">
        <v>0</v>
      </c>
      <c r="N160" s="48">
        <v>13</v>
      </c>
      <c r="O160" s="47"/>
      <c r="P160" s="103">
        <v>0.70624999999999993</v>
      </c>
      <c r="Q160" s="110"/>
      <c r="R160" s="118"/>
    </row>
    <row r="161" spans="1:18" x14ac:dyDescent="0.25">
      <c r="A161" s="43">
        <v>155</v>
      </c>
      <c r="B161" s="49" t="s">
        <v>230</v>
      </c>
      <c r="C161" s="50">
        <v>336</v>
      </c>
      <c r="D161" s="50" t="s">
        <v>73</v>
      </c>
      <c r="E161" s="50">
        <v>2007</v>
      </c>
      <c r="F161" s="50" t="s">
        <v>8</v>
      </c>
      <c r="G161" s="49" t="s">
        <v>224</v>
      </c>
      <c r="H161" s="49" t="s">
        <v>229</v>
      </c>
      <c r="I161" s="49" t="s">
        <v>175</v>
      </c>
      <c r="J161" s="49" t="str">
        <f>VLOOKUP(B161,[5]База!$H$2:$T$155,13,FALSE)</f>
        <v>сб</v>
      </c>
      <c r="K161" s="49">
        <v>6</v>
      </c>
      <c r="L161" s="49">
        <v>1</v>
      </c>
      <c r="M161" s="49">
        <v>4</v>
      </c>
      <c r="N161" s="50">
        <v>13</v>
      </c>
      <c r="O161" s="49"/>
      <c r="P161" s="104">
        <v>0.70763888888888893</v>
      </c>
      <c r="Q161" s="110"/>
      <c r="R161" s="118"/>
    </row>
    <row r="162" spans="1:18" x14ac:dyDescent="0.25">
      <c r="A162" s="46">
        <v>156</v>
      </c>
      <c r="B162" s="47" t="s">
        <v>186</v>
      </c>
      <c r="C162" s="48">
        <v>21</v>
      </c>
      <c r="D162" s="48" t="s">
        <v>4</v>
      </c>
      <c r="E162" s="48">
        <v>2009</v>
      </c>
      <c r="F162" s="48" t="s">
        <v>3</v>
      </c>
      <c r="G162" s="47" t="s">
        <v>12</v>
      </c>
      <c r="H162" s="47" t="s">
        <v>183</v>
      </c>
      <c r="I162" s="47" t="s">
        <v>20</v>
      </c>
      <c r="J162" s="47" t="s">
        <v>212</v>
      </c>
      <c r="K162" s="47">
        <v>1</v>
      </c>
      <c r="L162" s="47">
        <v>1</v>
      </c>
      <c r="M162" s="47">
        <v>0</v>
      </c>
      <c r="N162" s="48">
        <v>13</v>
      </c>
      <c r="O162" s="47"/>
      <c r="P162" s="103">
        <v>0.70763888888888893</v>
      </c>
      <c r="Q162" s="110"/>
      <c r="R162" s="118"/>
    </row>
    <row r="163" spans="1:18" x14ac:dyDescent="0.25">
      <c r="A163" s="54">
        <v>157</v>
      </c>
      <c r="B163" s="47" t="s">
        <v>185</v>
      </c>
      <c r="C163" s="48">
        <v>22</v>
      </c>
      <c r="D163" s="48" t="s">
        <v>4</v>
      </c>
      <c r="E163" s="48">
        <v>2010</v>
      </c>
      <c r="F163" s="48" t="s">
        <v>3</v>
      </c>
      <c r="G163" s="47" t="s">
        <v>7</v>
      </c>
      <c r="H163" s="47" t="s">
        <v>183</v>
      </c>
      <c r="I163" s="47" t="s">
        <v>20</v>
      </c>
      <c r="J163" s="47" t="s">
        <v>212</v>
      </c>
      <c r="K163" s="47">
        <v>2</v>
      </c>
      <c r="L163" s="47">
        <v>1</v>
      </c>
      <c r="M163" s="47">
        <v>0</v>
      </c>
      <c r="N163" s="48">
        <v>13</v>
      </c>
      <c r="O163" s="47"/>
      <c r="P163" s="103">
        <v>0.70833333333333337</v>
      </c>
      <c r="Q163" s="110"/>
      <c r="R163" s="118"/>
    </row>
    <row r="164" spans="1:18" x14ac:dyDescent="0.25">
      <c r="A164" s="51">
        <v>158</v>
      </c>
      <c r="B164" s="49" t="s">
        <v>231</v>
      </c>
      <c r="C164" s="50">
        <v>337</v>
      </c>
      <c r="D164" s="50" t="s">
        <v>4</v>
      </c>
      <c r="E164" s="50">
        <v>2007</v>
      </c>
      <c r="F164" s="50" t="s">
        <v>3</v>
      </c>
      <c r="G164" s="49" t="s">
        <v>224</v>
      </c>
      <c r="H164" s="49" t="s">
        <v>229</v>
      </c>
      <c r="I164" s="49" t="s">
        <v>175</v>
      </c>
      <c r="J164" s="49" t="str">
        <f>VLOOKUP(B164,[5]База!$H$2:$T$155,13,FALSE)</f>
        <v>сб</v>
      </c>
      <c r="K164" s="49">
        <v>7</v>
      </c>
      <c r="L164" s="49">
        <v>1</v>
      </c>
      <c r="M164" s="49">
        <v>0</v>
      </c>
      <c r="N164" s="50">
        <v>13</v>
      </c>
      <c r="O164" s="49"/>
      <c r="P164" s="104">
        <v>0.7090277777777777</v>
      </c>
      <c r="Q164" s="110"/>
      <c r="R164" s="118"/>
    </row>
    <row r="165" spans="1:18" x14ac:dyDescent="0.25">
      <c r="A165" s="54">
        <v>159</v>
      </c>
      <c r="B165" s="47" t="s">
        <v>184</v>
      </c>
      <c r="C165" s="48">
        <v>23</v>
      </c>
      <c r="D165" s="48" t="s">
        <v>4</v>
      </c>
      <c r="E165" s="48">
        <v>2010</v>
      </c>
      <c r="F165" s="48" t="s">
        <v>8</v>
      </c>
      <c r="G165" s="47" t="s">
        <v>7</v>
      </c>
      <c r="H165" s="47" t="s">
        <v>183</v>
      </c>
      <c r="I165" s="47" t="s">
        <v>20</v>
      </c>
      <c r="J165" s="47" t="s">
        <v>212</v>
      </c>
      <c r="K165" s="47">
        <v>3</v>
      </c>
      <c r="L165" s="47">
        <v>1</v>
      </c>
      <c r="M165" s="47">
        <v>0</v>
      </c>
      <c r="N165" s="48">
        <v>13</v>
      </c>
      <c r="O165" s="47"/>
      <c r="P165" s="103">
        <v>0.70972222222222225</v>
      </c>
      <c r="Q165" s="110"/>
      <c r="R165" s="118"/>
    </row>
    <row r="166" spans="1:18" x14ac:dyDescent="0.25">
      <c r="A166" s="51">
        <v>160</v>
      </c>
      <c r="B166" s="49" t="s">
        <v>232</v>
      </c>
      <c r="C166" s="50">
        <v>338</v>
      </c>
      <c r="D166" s="50" t="s">
        <v>4</v>
      </c>
      <c r="E166" s="50">
        <v>2007</v>
      </c>
      <c r="F166" s="50" t="s">
        <v>3</v>
      </c>
      <c r="G166" s="49" t="s">
        <v>224</v>
      </c>
      <c r="H166" s="49" t="s">
        <v>229</v>
      </c>
      <c r="I166" s="49" t="s">
        <v>175</v>
      </c>
      <c r="J166" s="49" t="str">
        <f>VLOOKUP(B166,[5]База!$H$2:$T$155,13,FALSE)</f>
        <v>сб</v>
      </c>
      <c r="K166" s="49">
        <v>8</v>
      </c>
      <c r="L166" s="49">
        <v>1</v>
      </c>
      <c r="M166" s="49">
        <v>0</v>
      </c>
      <c r="N166" s="50">
        <v>13</v>
      </c>
      <c r="O166" s="49"/>
      <c r="P166" s="104">
        <v>0.7104166666666667</v>
      </c>
      <c r="Q166" s="110"/>
      <c r="R166" s="118"/>
    </row>
    <row r="167" spans="1:18" x14ac:dyDescent="0.25">
      <c r="A167" s="43">
        <v>161</v>
      </c>
      <c r="B167" s="49" t="s">
        <v>181</v>
      </c>
      <c r="C167" s="50">
        <v>332</v>
      </c>
      <c r="D167" s="50" t="s">
        <v>4</v>
      </c>
      <c r="E167" s="50">
        <v>2009</v>
      </c>
      <c r="F167" s="50" t="s">
        <v>3</v>
      </c>
      <c r="G167" s="49" t="s">
        <v>228</v>
      </c>
      <c r="H167" s="49" t="s">
        <v>229</v>
      </c>
      <c r="I167" s="49" t="s">
        <v>175</v>
      </c>
      <c r="J167" s="49" t="str">
        <f>VLOOKUP(B167,[5]База!$H$2:$T$155,13,FALSE)</f>
        <v>сб</v>
      </c>
      <c r="K167" s="49">
        <v>2</v>
      </c>
      <c r="L167" s="49">
        <v>1</v>
      </c>
      <c r="M167" s="49">
        <v>0</v>
      </c>
      <c r="N167" s="50">
        <v>13</v>
      </c>
      <c r="O167" s="49"/>
      <c r="P167" s="104">
        <v>0.71180555555555547</v>
      </c>
      <c r="Q167" s="110"/>
      <c r="R167" s="118"/>
    </row>
    <row r="168" spans="1:18" x14ac:dyDescent="0.25">
      <c r="A168" s="51">
        <v>162</v>
      </c>
      <c r="B168" s="49" t="s">
        <v>180</v>
      </c>
      <c r="C168" s="50">
        <v>334</v>
      </c>
      <c r="D168" s="50" t="s">
        <v>4</v>
      </c>
      <c r="E168" s="50">
        <v>2008</v>
      </c>
      <c r="F168" s="50" t="s">
        <v>8</v>
      </c>
      <c r="G168" s="49" t="s">
        <v>228</v>
      </c>
      <c r="H168" s="49" t="s">
        <v>229</v>
      </c>
      <c r="I168" s="49" t="s">
        <v>175</v>
      </c>
      <c r="J168" s="49" t="str">
        <f>VLOOKUP(B168,[5]База!$H$2:$T$155,13,FALSE)</f>
        <v>сб</v>
      </c>
      <c r="K168" s="49">
        <v>4</v>
      </c>
      <c r="L168" s="49">
        <v>1</v>
      </c>
      <c r="M168" s="49">
        <v>0</v>
      </c>
      <c r="N168" s="50">
        <v>13</v>
      </c>
      <c r="O168" s="49"/>
      <c r="P168" s="104">
        <v>0.71319444444444446</v>
      </c>
      <c r="Q168" s="110"/>
      <c r="R168" s="118"/>
    </row>
    <row r="169" spans="1:18" x14ac:dyDescent="0.25">
      <c r="A169" s="43">
        <v>163</v>
      </c>
      <c r="B169" s="49" t="s">
        <v>179</v>
      </c>
      <c r="C169" s="50">
        <v>333</v>
      </c>
      <c r="D169" s="50" t="s">
        <v>4</v>
      </c>
      <c r="E169" s="50">
        <v>2009</v>
      </c>
      <c r="F169" s="50" t="s">
        <v>8</v>
      </c>
      <c r="G169" s="49" t="s">
        <v>228</v>
      </c>
      <c r="H169" s="49" t="s">
        <v>229</v>
      </c>
      <c r="I169" s="49" t="s">
        <v>175</v>
      </c>
      <c r="J169" s="49" t="str">
        <f>VLOOKUP(B169,[5]База!$H$2:$T$155,13,FALSE)</f>
        <v>сб</v>
      </c>
      <c r="K169" s="49">
        <v>3</v>
      </c>
      <c r="L169" s="49">
        <v>1</v>
      </c>
      <c r="M169" s="49">
        <v>0</v>
      </c>
      <c r="N169" s="50">
        <v>13</v>
      </c>
      <c r="O169" s="49"/>
      <c r="P169" s="104">
        <v>0.71458333333333302</v>
      </c>
      <c r="Q169" s="110"/>
      <c r="R169" s="118"/>
    </row>
    <row r="170" spans="1:18" x14ac:dyDescent="0.25">
      <c r="A170" s="51">
        <v>164</v>
      </c>
      <c r="B170" s="49" t="s">
        <v>178</v>
      </c>
      <c r="C170" s="50">
        <v>335</v>
      </c>
      <c r="D170" s="50" t="s">
        <v>4</v>
      </c>
      <c r="E170" s="50">
        <v>2008</v>
      </c>
      <c r="F170" s="50" t="s">
        <v>8</v>
      </c>
      <c r="G170" s="49" t="s">
        <v>228</v>
      </c>
      <c r="H170" s="49" t="s">
        <v>229</v>
      </c>
      <c r="I170" s="49" t="s">
        <v>175</v>
      </c>
      <c r="J170" s="49" t="str">
        <f>VLOOKUP(B170,[5]База!$H$2:$T$155,13,FALSE)</f>
        <v>сб</v>
      </c>
      <c r="K170" s="49">
        <v>5</v>
      </c>
      <c r="L170" s="49">
        <v>1</v>
      </c>
      <c r="M170" s="49">
        <v>0</v>
      </c>
      <c r="N170" s="50">
        <v>13</v>
      </c>
      <c r="O170" s="49"/>
      <c r="P170" s="104">
        <v>0.71597222222222201</v>
      </c>
      <c r="Q170" s="110"/>
      <c r="R170" s="118"/>
    </row>
    <row r="171" spans="1:18" ht="13.8" thickBot="1" x14ac:dyDescent="0.3">
      <c r="A171" s="116">
        <v>165</v>
      </c>
      <c r="B171" s="52" t="s">
        <v>177</v>
      </c>
      <c r="C171" s="53">
        <v>331</v>
      </c>
      <c r="D171" s="53" t="s">
        <v>73</v>
      </c>
      <c r="E171" s="53">
        <v>2008</v>
      </c>
      <c r="F171" s="53" t="s">
        <v>3</v>
      </c>
      <c r="G171" s="52" t="s">
        <v>228</v>
      </c>
      <c r="H171" s="52" t="s">
        <v>229</v>
      </c>
      <c r="I171" s="52" t="s">
        <v>175</v>
      </c>
      <c r="J171" s="52" t="str">
        <f>VLOOKUP(B171,[5]База!$H$2:$T$155,13,FALSE)</f>
        <v>сб</v>
      </c>
      <c r="K171" s="52">
        <v>1</v>
      </c>
      <c r="L171" s="52">
        <v>1</v>
      </c>
      <c r="M171" s="52">
        <v>4</v>
      </c>
      <c r="N171" s="53">
        <v>13</v>
      </c>
      <c r="O171" s="52"/>
      <c r="P171" s="105">
        <v>0.71736111111111101</v>
      </c>
      <c r="Q171" s="111"/>
      <c r="R171" s="119"/>
    </row>
    <row r="172" spans="1:18" x14ac:dyDescent="0.25">
      <c r="A172" s="54">
        <v>166</v>
      </c>
      <c r="B172" s="55" t="s">
        <v>135</v>
      </c>
      <c r="C172" s="56">
        <v>101</v>
      </c>
      <c r="D172" s="56" t="s">
        <v>30</v>
      </c>
      <c r="E172" s="56">
        <v>2010</v>
      </c>
      <c r="F172" s="56" t="s">
        <v>3</v>
      </c>
      <c r="G172" s="55" t="s">
        <v>7</v>
      </c>
      <c r="H172" s="55" t="s">
        <v>123</v>
      </c>
      <c r="I172" s="55" t="s">
        <v>59</v>
      </c>
      <c r="J172" s="55" t="s">
        <v>212</v>
      </c>
      <c r="K172" s="55">
        <v>1</v>
      </c>
      <c r="L172" s="55">
        <v>1</v>
      </c>
      <c r="M172" s="55">
        <v>1.2</v>
      </c>
      <c r="N172" s="56">
        <v>14</v>
      </c>
      <c r="O172" s="55"/>
      <c r="P172" s="106">
        <v>0.72569444444444453</v>
      </c>
      <c r="Q172" s="124">
        <f>R172-TIMEVALUE("0:20")</f>
        <v>0.70486111111111116</v>
      </c>
      <c r="R172" s="113">
        <v>0.71875</v>
      </c>
    </row>
    <row r="173" spans="1:18" x14ac:dyDescent="0.25">
      <c r="A173" s="43">
        <v>167</v>
      </c>
      <c r="B173" s="49" t="s">
        <v>271</v>
      </c>
      <c r="C173" s="50">
        <v>416</v>
      </c>
      <c r="D173" s="50" t="s">
        <v>73</v>
      </c>
      <c r="E173" s="50">
        <v>2008</v>
      </c>
      <c r="F173" s="50" t="s">
        <v>8</v>
      </c>
      <c r="G173" s="49" t="s">
        <v>228</v>
      </c>
      <c r="H173" s="49" t="s">
        <v>123</v>
      </c>
      <c r="I173" s="49" t="s">
        <v>59</v>
      </c>
      <c r="J173" s="49" t="str">
        <f>VLOOKUP(B173,[5]База!$H$2:$T$155,13,FALSE)</f>
        <v>сб</v>
      </c>
      <c r="K173" s="49">
        <v>6</v>
      </c>
      <c r="L173" s="49">
        <v>1</v>
      </c>
      <c r="M173" s="49">
        <v>4</v>
      </c>
      <c r="N173" s="50">
        <v>14</v>
      </c>
      <c r="O173" s="49"/>
      <c r="P173" s="104">
        <v>0.72569444444444453</v>
      </c>
      <c r="Q173" s="110"/>
      <c r="R173" s="118"/>
    </row>
    <row r="174" spans="1:18" x14ac:dyDescent="0.25">
      <c r="A174" s="46">
        <v>168</v>
      </c>
      <c r="B174" s="47" t="s">
        <v>133</v>
      </c>
      <c r="C174" s="48">
        <v>111</v>
      </c>
      <c r="D174" s="48" t="s">
        <v>4</v>
      </c>
      <c r="E174" s="48">
        <v>2010</v>
      </c>
      <c r="F174" s="48" t="s">
        <v>8</v>
      </c>
      <c r="G174" s="47" t="s">
        <v>7</v>
      </c>
      <c r="H174" s="47" t="s">
        <v>123</v>
      </c>
      <c r="I174" s="47" t="s">
        <v>59</v>
      </c>
      <c r="J174" s="47" t="s">
        <v>212</v>
      </c>
      <c r="K174" s="47">
        <v>11</v>
      </c>
      <c r="L174" s="47">
        <v>1</v>
      </c>
      <c r="M174" s="47">
        <v>0</v>
      </c>
      <c r="N174" s="48">
        <v>14</v>
      </c>
      <c r="O174" s="47"/>
      <c r="P174" s="103">
        <v>0.7270833333333333</v>
      </c>
      <c r="Q174" s="110"/>
      <c r="R174" s="118"/>
    </row>
    <row r="175" spans="1:18" x14ac:dyDescent="0.25">
      <c r="A175" s="43">
        <v>169</v>
      </c>
      <c r="B175" s="49" t="s">
        <v>270</v>
      </c>
      <c r="C175" s="50">
        <v>415</v>
      </c>
      <c r="D175" s="50" t="s">
        <v>4</v>
      </c>
      <c r="E175" s="50">
        <v>2008</v>
      </c>
      <c r="F175" s="50" t="s">
        <v>3</v>
      </c>
      <c r="G175" s="49" t="s">
        <v>228</v>
      </c>
      <c r="H175" s="49" t="s">
        <v>123</v>
      </c>
      <c r="I175" s="49" t="s">
        <v>59</v>
      </c>
      <c r="J175" s="49" t="str">
        <f>VLOOKUP(B175,[5]База!$H$2:$T$155,13,FALSE)</f>
        <v>сб</v>
      </c>
      <c r="K175" s="49">
        <v>5</v>
      </c>
      <c r="L175" s="49">
        <v>1</v>
      </c>
      <c r="M175" s="49">
        <v>0</v>
      </c>
      <c r="N175" s="50">
        <v>14</v>
      </c>
      <c r="O175" s="49"/>
      <c r="P175" s="104">
        <v>0.7270833333333333</v>
      </c>
      <c r="Q175" s="110"/>
      <c r="R175" s="118"/>
    </row>
    <row r="176" spans="1:18" x14ac:dyDescent="0.25">
      <c r="A176" s="46">
        <v>170</v>
      </c>
      <c r="B176" s="47" t="s">
        <v>131</v>
      </c>
      <c r="C176" s="48">
        <v>102</v>
      </c>
      <c r="D176" s="48" t="s">
        <v>4</v>
      </c>
      <c r="E176" s="48">
        <v>2011</v>
      </c>
      <c r="F176" s="48" t="s">
        <v>3</v>
      </c>
      <c r="G176" s="47" t="s">
        <v>7</v>
      </c>
      <c r="H176" s="47" t="s">
        <v>123</v>
      </c>
      <c r="I176" s="47" t="s">
        <v>59</v>
      </c>
      <c r="J176" s="47" t="s">
        <v>212</v>
      </c>
      <c r="K176" s="47">
        <v>2</v>
      </c>
      <c r="L176" s="47">
        <v>1</v>
      </c>
      <c r="M176" s="47">
        <v>0</v>
      </c>
      <c r="N176" s="48">
        <v>14</v>
      </c>
      <c r="O176" s="47"/>
      <c r="P176" s="103">
        <v>0.72777777777777775</v>
      </c>
      <c r="Q176" s="110"/>
      <c r="R176" s="118"/>
    </row>
    <row r="177" spans="1:18" x14ac:dyDescent="0.25">
      <c r="A177" s="43">
        <v>171</v>
      </c>
      <c r="B177" s="49" t="s">
        <v>269</v>
      </c>
      <c r="C177" s="50">
        <v>414</v>
      </c>
      <c r="D177" s="50" t="s">
        <v>4</v>
      </c>
      <c r="E177" s="50">
        <v>2009</v>
      </c>
      <c r="F177" s="50" t="s">
        <v>3</v>
      </c>
      <c r="G177" s="49" t="s">
        <v>228</v>
      </c>
      <c r="H177" s="49" t="s">
        <v>123</v>
      </c>
      <c r="I177" s="49" t="s">
        <v>59</v>
      </c>
      <c r="J177" s="49" t="str">
        <f>VLOOKUP(B177,[5]База!$H$2:$T$155,13,FALSE)</f>
        <v>сб</v>
      </c>
      <c r="K177" s="49">
        <v>4</v>
      </c>
      <c r="L177" s="49">
        <v>1</v>
      </c>
      <c r="M177" s="49">
        <v>0</v>
      </c>
      <c r="N177" s="50">
        <v>14</v>
      </c>
      <c r="O177" s="49"/>
      <c r="P177" s="104">
        <v>0.7284722222222223</v>
      </c>
      <c r="Q177" s="110"/>
      <c r="R177" s="118"/>
    </row>
    <row r="178" spans="1:18" x14ac:dyDescent="0.25">
      <c r="A178" s="46">
        <v>172</v>
      </c>
      <c r="B178" s="47" t="s">
        <v>130</v>
      </c>
      <c r="C178" s="48">
        <v>103</v>
      </c>
      <c r="D178" s="48" t="s">
        <v>30</v>
      </c>
      <c r="E178" s="48">
        <v>2010</v>
      </c>
      <c r="F178" s="48" t="s">
        <v>3</v>
      </c>
      <c r="G178" s="47" t="s">
        <v>7</v>
      </c>
      <c r="H178" s="47" t="s">
        <v>123</v>
      </c>
      <c r="I178" s="47" t="s">
        <v>59</v>
      </c>
      <c r="J178" s="47" t="s">
        <v>212</v>
      </c>
      <c r="K178" s="47">
        <v>3</v>
      </c>
      <c r="L178" s="47">
        <v>1</v>
      </c>
      <c r="M178" s="47">
        <v>1.2</v>
      </c>
      <c r="N178" s="48">
        <v>14</v>
      </c>
      <c r="O178" s="47"/>
      <c r="P178" s="103">
        <v>0.72916666666666663</v>
      </c>
      <c r="Q178" s="110"/>
      <c r="R178" s="118"/>
    </row>
    <row r="179" spans="1:18" x14ac:dyDescent="0.25">
      <c r="A179" s="54">
        <v>173</v>
      </c>
      <c r="B179" s="47" t="s">
        <v>126</v>
      </c>
      <c r="C179" s="48">
        <v>107</v>
      </c>
      <c r="D179" s="48" t="s">
        <v>4</v>
      </c>
      <c r="E179" s="48">
        <v>2011</v>
      </c>
      <c r="F179" s="48" t="s">
        <v>8</v>
      </c>
      <c r="G179" s="47" t="s">
        <v>7</v>
      </c>
      <c r="H179" s="47" t="s">
        <v>123</v>
      </c>
      <c r="I179" s="47" t="s">
        <v>59</v>
      </c>
      <c r="J179" s="47" t="s">
        <v>212</v>
      </c>
      <c r="K179" s="47">
        <v>7</v>
      </c>
      <c r="L179" s="47">
        <v>1</v>
      </c>
      <c r="M179" s="47">
        <v>0</v>
      </c>
      <c r="N179" s="48">
        <v>14</v>
      </c>
      <c r="O179" s="47"/>
      <c r="P179" s="103">
        <v>0.72986111111111107</v>
      </c>
      <c r="Q179" s="110"/>
      <c r="R179" s="118"/>
    </row>
    <row r="180" spans="1:18" x14ac:dyDescent="0.25">
      <c r="A180" s="51">
        <v>174</v>
      </c>
      <c r="B180" s="49" t="s">
        <v>268</v>
      </c>
      <c r="C180" s="50">
        <v>428</v>
      </c>
      <c r="D180" s="50" t="s">
        <v>4</v>
      </c>
      <c r="E180" s="50">
        <v>2009</v>
      </c>
      <c r="F180" s="50" t="s">
        <v>8</v>
      </c>
      <c r="G180" s="49" t="s">
        <v>228</v>
      </c>
      <c r="H180" s="49" t="s">
        <v>123</v>
      </c>
      <c r="I180" s="49" t="s">
        <v>59</v>
      </c>
      <c r="J180" s="49" t="str">
        <f>VLOOKUP(B180,[5]База!$H$2:$T$155,13,FALSE)</f>
        <v>сб</v>
      </c>
      <c r="K180" s="49">
        <v>18</v>
      </c>
      <c r="L180" s="49">
        <v>1</v>
      </c>
      <c r="M180" s="49">
        <v>0</v>
      </c>
      <c r="N180" s="50">
        <v>14</v>
      </c>
      <c r="O180" s="49"/>
      <c r="P180" s="104">
        <v>0.72986111111111107</v>
      </c>
      <c r="Q180" s="110"/>
      <c r="R180" s="118"/>
    </row>
    <row r="181" spans="1:18" x14ac:dyDescent="0.25">
      <c r="A181" s="54">
        <v>175</v>
      </c>
      <c r="B181" s="47" t="s">
        <v>125</v>
      </c>
      <c r="C181" s="48">
        <v>108</v>
      </c>
      <c r="D181" s="48" t="s">
        <v>4</v>
      </c>
      <c r="E181" s="48">
        <v>2010</v>
      </c>
      <c r="F181" s="48" t="s">
        <v>8</v>
      </c>
      <c r="G181" s="47" t="s">
        <v>7</v>
      </c>
      <c r="H181" s="47" t="s">
        <v>123</v>
      </c>
      <c r="I181" s="47" t="s">
        <v>59</v>
      </c>
      <c r="J181" s="47" t="s">
        <v>212</v>
      </c>
      <c r="K181" s="47">
        <v>8</v>
      </c>
      <c r="L181" s="47">
        <v>1</v>
      </c>
      <c r="M181" s="47">
        <v>0</v>
      </c>
      <c r="N181" s="48">
        <v>14</v>
      </c>
      <c r="O181" s="47"/>
      <c r="P181" s="103">
        <v>0.73125000000000007</v>
      </c>
      <c r="Q181" s="110"/>
      <c r="R181" s="118"/>
    </row>
    <row r="182" spans="1:18" x14ac:dyDescent="0.25">
      <c r="A182" s="46">
        <v>176</v>
      </c>
      <c r="B182" s="47" t="s">
        <v>267</v>
      </c>
      <c r="C182" s="48">
        <v>427</v>
      </c>
      <c r="D182" s="48" t="s">
        <v>4</v>
      </c>
      <c r="E182" s="48">
        <v>2004</v>
      </c>
      <c r="F182" s="48" t="s">
        <v>8</v>
      </c>
      <c r="G182" s="47" t="s">
        <v>214</v>
      </c>
      <c r="H182" s="47" t="s">
        <v>123</v>
      </c>
      <c r="I182" s="47" t="s">
        <v>59</v>
      </c>
      <c r="J182" s="47" t="str">
        <f>VLOOKUP(B182,[5]База!$H$2:$T$155,13,FALSE)</f>
        <v>сб</v>
      </c>
      <c r="K182" s="47">
        <v>17</v>
      </c>
      <c r="L182" s="47">
        <v>1</v>
      </c>
      <c r="M182" s="47">
        <v>0</v>
      </c>
      <c r="N182" s="48">
        <v>14</v>
      </c>
      <c r="O182" s="47"/>
      <c r="P182" s="103">
        <v>0.73125000000000007</v>
      </c>
      <c r="Q182" s="110"/>
      <c r="R182" s="118"/>
    </row>
    <row r="183" spans="1:18" x14ac:dyDescent="0.25">
      <c r="A183" s="54">
        <v>177</v>
      </c>
      <c r="B183" s="47" t="s">
        <v>124</v>
      </c>
      <c r="C183" s="48">
        <v>109</v>
      </c>
      <c r="D183" s="48" t="s">
        <v>4</v>
      </c>
      <c r="E183" s="48">
        <v>2011</v>
      </c>
      <c r="F183" s="48" t="s">
        <v>8</v>
      </c>
      <c r="G183" s="47" t="s">
        <v>7</v>
      </c>
      <c r="H183" s="47" t="s">
        <v>123</v>
      </c>
      <c r="I183" s="47" t="s">
        <v>59</v>
      </c>
      <c r="J183" s="47" t="s">
        <v>212</v>
      </c>
      <c r="K183" s="47">
        <v>9</v>
      </c>
      <c r="L183" s="47">
        <v>1</v>
      </c>
      <c r="M183" s="47">
        <v>0</v>
      </c>
      <c r="N183" s="48">
        <v>14</v>
      </c>
      <c r="O183" s="47"/>
      <c r="P183" s="103">
        <v>0.7319444444444444</v>
      </c>
      <c r="Q183" s="110"/>
      <c r="R183" s="118"/>
    </row>
    <row r="184" spans="1:18" x14ac:dyDescent="0.25">
      <c r="A184" s="51">
        <v>178</v>
      </c>
      <c r="B184" s="49" t="s">
        <v>266</v>
      </c>
      <c r="C184" s="50">
        <v>426</v>
      </c>
      <c r="D184" s="50" t="s">
        <v>4</v>
      </c>
      <c r="E184" s="50">
        <v>2006</v>
      </c>
      <c r="F184" s="50" t="s">
        <v>8</v>
      </c>
      <c r="G184" s="49" t="s">
        <v>224</v>
      </c>
      <c r="H184" s="49" t="s">
        <v>123</v>
      </c>
      <c r="I184" s="49" t="s">
        <v>59</v>
      </c>
      <c r="J184" s="49" t="str">
        <f>VLOOKUP(B184,[5]База!$H$2:$T$155,13,FALSE)</f>
        <v>сб</v>
      </c>
      <c r="K184" s="49">
        <v>16</v>
      </c>
      <c r="L184" s="49">
        <v>1</v>
      </c>
      <c r="M184" s="49">
        <v>0</v>
      </c>
      <c r="N184" s="50">
        <v>14</v>
      </c>
      <c r="O184" s="49"/>
      <c r="P184" s="104">
        <v>0.73263888888888884</v>
      </c>
      <c r="Q184" s="110"/>
      <c r="R184" s="118"/>
    </row>
    <row r="185" spans="1:18" x14ac:dyDescent="0.25">
      <c r="A185" s="54">
        <v>179</v>
      </c>
      <c r="B185" s="47" t="s">
        <v>143</v>
      </c>
      <c r="C185" s="48">
        <v>92</v>
      </c>
      <c r="D185" s="48" t="s">
        <v>4</v>
      </c>
      <c r="E185" s="48">
        <v>2009</v>
      </c>
      <c r="F185" s="48" t="s">
        <v>3</v>
      </c>
      <c r="G185" s="47" t="s">
        <v>12</v>
      </c>
      <c r="H185" s="47" t="s">
        <v>136</v>
      </c>
      <c r="I185" s="47" t="s">
        <v>59</v>
      </c>
      <c r="J185" s="47" t="s">
        <v>212</v>
      </c>
      <c r="K185" s="47">
        <v>2</v>
      </c>
      <c r="L185" s="47">
        <v>1</v>
      </c>
      <c r="M185" s="47">
        <v>0</v>
      </c>
      <c r="N185" s="48">
        <v>16</v>
      </c>
      <c r="O185" s="47"/>
      <c r="P185" s="103">
        <v>0.73333333333333339</v>
      </c>
      <c r="Q185" s="110"/>
      <c r="R185" s="118"/>
    </row>
    <row r="186" spans="1:18" x14ac:dyDescent="0.25">
      <c r="A186" s="46">
        <v>180</v>
      </c>
      <c r="B186" s="47" t="s">
        <v>122</v>
      </c>
      <c r="C186" s="48">
        <v>121</v>
      </c>
      <c r="D186" s="48" t="s">
        <v>4</v>
      </c>
      <c r="E186" s="48">
        <v>2009</v>
      </c>
      <c r="F186" s="48" t="s">
        <v>8</v>
      </c>
      <c r="G186" s="47" t="s">
        <v>12</v>
      </c>
      <c r="H186" s="47" t="s">
        <v>110</v>
      </c>
      <c r="I186" s="47" t="s">
        <v>59</v>
      </c>
      <c r="J186" s="47" t="s">
        <v>212</v>
      </c>
      <c r="K186" s="47">
        <v>1</v>
      </c>
      <c r="L186" s="47">
        <v>1</v>
      </c>
      <c r="M186" s="47">
        <v>0</v>
      </c>
      <c r="N186" s="48">
        <v>16</v>
      </c>
      <c r="O186" s="47"/>
      <c r="P186" s="103">
        <v>0.73402777777777783</v>
      </c>
      <c r="Q186" s="110"/>
      <c r="R186" s="118"/>
    </row>
    <row r="187" spans="1:18" x14ac:dyDescent="0.25">
      <c r="A187" s="43">
        <v>181</v>
      </c>
      <c r="B187" s="49" t="s">
        <v>265</v>
      </c>
      <c r="C187" s="50">
        <v>425</v>
      </c>
      <c r="D187" s="50" t="s">
        <v>4</v>
      </c>
      <c r="E187" s="50">
        <v>2007</v>
      </c>
      <c r="F187" s="50" t="s">
        <v>3</v>
      </c>
      <c r="G187" s="49" t="s">
        <v>224</v>
      </c>
      <c r="H187" s="49" t="s">
        <v>123</v>
      </c>
      <c r="I187" s="49" t="s">
        <v>59</v>
      </c>
      <c r="J187" s="49" t="str">
        <f>VLOOKUP(B187,[5]База!$H$2:$T$155,13,FALSE)</f>
        <v>сб</v>
      </c>
      <c r="K187" s="49">
        <v>15</v>
      </c>
      <c r="L187" s="49">
        <v>1</v>
      </c>
      <c r="M187" s="49">
        <v>0</v>
      </c>
      <c r="N187" s="50">
        <v>14</v>
      </c>
      <c r="O187" s="49"/>
      <c r="P187" s="104">
        <v>0.73402777777777783</v>
      </c>
      <c r="Q187" s="110"/>
      <c r="R187" s="118"/>
    </row>
    <row r="188" spans="1:18" x14ac:dyDescent="0.25">
      <c r="A188" s="51">
        <v>182</v>
      </c>
      <c r="B188" s="49" t="s">
        <v>264</v>
      </c>
      <c r="C188" s="50">
        <v>424</v>
      </c>
      <c r="D188" s="50" t="s">
        <v>4</v>
      </c>
      <c r="E188" s="50">
        <v>2006</v>
      </c>
      <c r="F188" s="50" t="s">
        <v>3</v>
      </c>
      <c r="G188" s="49" t="s">
        <v>224</v>
      </c>
      <c r="H188" s="49" t="s">
        <v>123</v>
      </c>
      <c r="I188" s="49" t="s">
        <v>59</v>
      </c>
      <c r="J188" s="49" t="str">
        <f>VLOOKUP(B188,[5]База!$H$2:$T$155,13,FALSE)</f>
        <v>сб</v>
      </c>
      <c r="K188" s="49">
        <v>14</v>
      </c>
      <c r="L188" s="49">
        <v>1</v>
      </c>
      <c r="M188" s="49">
        <v>0</v>
      </c>
      <c r="N188" s="50">
        <v>14</v>
      </c>
      <c r="O188" s="49"/>
      <c r="P188" s="104">
        <v>0.73541666666666661</v>
      </c>
      <c r="Q188" s="110"/>
      <c r="R188" s="118"/>
    </row>
    <row r="189" spans="1:18" x14ac:dyDescent="0.25">
      <c r="A189" s="54">
        <v>183</v>
      </c>
      <c r="B189" s="47" t="s">
        <v>134</v>
      </c>
      <c r="C189" s="48">
        <v>110</v>
      </c>
      <c r="D189" s="48" t="s">
        <v>4</v>
      </c>
      <c r="E189" s="48">
        <v>2011</v>
      </c>
      <c r="F189" s="48" t="s">
        <v>8</v>
      </c>
      <c r="G189" s="47" t="s">
        <v>7</v>
      </c>
      <c r="H189" s="47" t="s">
        <v>123</v>
      </c>
      <c r="I189" s="47" t="s">
        <v>59</v>
      </c>
      <c r="J189" s="47" t="s">
        <v>212</v>
      </c>
      <c r="K189" s="47">
        <v>10</v>
      </c>
      <c r="L189" s="47">
        <v>1</v>
      </c>
      <c r="M189" s="47">
        <v>0</v>
      </c>
      <c r="N189" s="48">
        <v>14</v>
      </c>
      <c r="O189" s="47"/>
      <c r="P189" s="103">
        <v>0.73611111111111116</v>
      </c>
      <c r="Q189" s="110"/>
      <c r="R189" s="118"/>
    </row>
    <row r="190" spans="1:18" x14ac:dyDescent="0.25">
      <c r="A190" s="46">
        <v>184</v>
      </c>
      <c r="B190" s="47" t="s">
        <v>132</v>
      </c>
      <c r="C190" s="48">
        <v>112</v>
      </c>
      <c r="D190" s="48" t="s">
        <v>4</v>
      </c>
      <c r="E190" s="48">
        <v>2011</v>
      </c>
      <c r="F190" s="48" t="s">
        <v>8</v>
      </c>
      <c r="G190" s="47" t="s">
        <v>7</v>
      </c>
      <c r="H190" s="47" t="s">
        <v>123</v>
      </c>
      <c r="I190" s="47" t="s">
        <v>59</v>
      </c>
      <c r="J190" s="47" t="s">
        <v>212</v>
      </c>
      <c r="K190" s="47">
        <v>12</v>
      </c>
      <c r="L190" s="47">
        <v>1</v>
      </c>
      <c r="M190" s="47">
        <v>0</v>
      </c>
      <c r="N190" s="48">
        <v>14</v>
      </c>
      <c r="O190" s="47"/>
      <c r="P190" s="103">
        <v>0.73749999999999993</v>
      </c>
      <c r="Q190" s="110"/>
      <c r="R190" s="118"/>
    </row>
    <row r="191" spans="1:18" x14ac:dyDescent="0.25">
      <c r="A191" s="43">
        <v>185</v>
      </c>
      <c r="B191" s="49" t="s">
        <v>263</v>
      </c>
      <c r="C191" s="50">
        <v>423</v>
      </c>
      <c r="D191" s="50" t="s">
        <v>4</v>
      </c>
      <c r="E191" s="50">
        <v>2007</v>
      </c>
      <c r="F191" s="50" t="s">
        <v>3</v>
      </c>
      <c r="G191" s="49" t="s">
        <v>224</v>
      </c>
      <c r="H191" s="49" t="s">
        <v>123</v>
      </c>
      <c r="I191" s="49" t="s">
        <v>59</v>
      </c>
      <c r="J191" s="49" t="str">
        <f>VLOOKUP(B191,[5]База!$H$2:$T$155,13,FALSE)</f>
        <v>сб</v>
      </c>
      <c r="K191" s="49">
        <v>13</v>
      </c>
      <c r="L191" s="49">
        <v>1</v>
      </c>
      <c r="M191" s="49">
        <v>0</v>
      </c>
      <c r="N191" s="50">
        <v>14</v>
      </c>
      <c r="O191" s="49"/>
      <c r="P191" s="104">
        <v>0.7368055555555556</v>
      </c>
      <c r="Q191" s="110"/>
      <c r="R191" s="118"/>
    </row>
    <row r="192" spans="1:18" x14ac:dyDescent="0.25">
      <c r="A192" s="46">
        <v>186</v>
      </c>
      <c r="B192" s="47" t="s">
        <v>129</v>
      </c>
      <c r="C192" s="48">
        <v>104</v>
      </c>
      <c r="D192" s="48" t="s">
        <v>4</v>
      </c>
      <c r="E192" s="48">
        <v>2011</v>
      </c>
      <c r="F192" s="48" t="s">
        <v>3</v>
      </c>
      <c r="G192" s="47" t="s">
        <v>7</v>
      </c>
      <c r="H192" s="47" t="s">
        <v>123</v>
      </c>
      <c r="I192" s="47" t="s">
        <v>59</v>
      </c>
      <c r="J192" s="47" t="s">
        <v>212</v>
      </c>
      <c r="K192" s="47">
        <v>4</v>
      </c>
      <c r="L192" s="47">
        <v>1</v>
      </c>
      <c r="M192" s="47">
        <v>0</v>
      </c>
      <c r="N192" s="48">
        <v>14</v>
      </c>
      <c r="O192" s="47"/>
      <c r="P192" s="103">
        <v>0.73958333333333326</v>
      </c>
      <c r="Q192" s="110"/>
      <c r="R192" s="118"/>
    </row>
    <row r="193" spans="1:18" x14ac:dyDescent="0.25">
      <c r="A193" s="43">
        <v>187</v>
      </c>
      <c r="B193" s="49" t="s">
        <v>262</v>
      </c>
      <c r="C193" s="50">
        <v>420</v>
      </c>
      <c r="D193" s="50" t="s">
        <v>4</v>
      </c>
      <c r="E193" s="50">
        <v>2008</v>
      </c>
      <c r="F193" s="50" t="s">
        <v>3</v>
      </c>
      <c r="G193" s="49" t="s">
        <v>228</v>
      </c>
      <c r="H193" s="49" t="s">
        <v>123</v>
      </c>
      <c r="I193" s="49" t="s">
        <v>59</v>
      </c>
      <c r="J193" s="49" t="str">
        <f>VLOOKUP(B193,[5]База!$H$2:$T$155,13,FALSE)</f>
        <v>сб</v>
      </c>
      <c r="K193" s="49">
        <v>10</v>
      </c>
      <c r="L193" s="49">
        <v>1</v>
      </c>
      <c r="M193" s="49">
        <v>0</v>
      </c>
      <c r="N193" s="50">
        <v>14</v>
      </c>
      <c r="O193" s="49"/>
      <c r="P193" s="104">
        <v>0.73819444444444438</v>
      </c>
      <c r="Q193" s="110"/>
      <c r="R193" s="118"/>
    </row>
    <row r="194" spans="1:18" x14ac:dyDescent="0.25">
      <c r="A194" s="46">
        <v>188</v>
      </c>
      <c r="B194" s="47" t="s">
        <v>128</v>
      </c>
      <c r="C194" s="48">
        <v>105</v>
      </c>
      <c r="D194" s="48" t="s">
        <v>4</v>
      </c>
      <c r="E194" s="48">
        <v>2010</v>
      </c>
      <c r="F194" s="48" t="s">
        <v>3</v>
      </c>
      <c r="G194" s="47" t="s">
        <v>7</v>
      </c>
      <c r="H194" s="47" t="s">
        <v>123</v>
      </c>
      <c r="I194" s="47" t="s">
        <v>59</v>
      </c>
      <c r="J194" s="47" t="s">
        <v>212</v>
      </c>
      <c r="K194" s="47">
        <v>5</v>
      </c>
      <c r="L194" s="47">
        <v>1</v>
      </c>
      <c r="M194" s="47">
        <v>0</v>
      </c>
      <c r="N194" s="48">
        <v>14</v>
      </c>
      <c r="O194" s="47"/>
      <c r="P194" s="103">
        <v>0.74166666666666659</v>
      </c>
      <c r="Q194" s="110"/>
      <c r="R194" s="118"/>
    </row>
    <row r="195" spans="1:18" x14ac:dyDescent="0.25">
      <c r="A195" s="54">
        <v>189</v>
      </c>
      <c r="B195" s="47" t="s">
        <v>127</v>
      </c>
      <c r="C195" s="48">
        <v>106</v>
      </c>
      <c r="D195" s="48" t="s">
        <v>4</v>
      </c>
      <c r="E195" s="48">
        <v>2011</v>
      </c>
      <c r="F195" s="48" t="s">
        <v>3</v>
      </c>
      <c r="G195" s="47" t="s">
        <v>7</v>
      </c>
      <c r="H195" s="47" t="s">
        <v>123</v>
      </c>
      <c r="I195" s="47" t="s">
        <v>59</v>
      </c>
      <c r="J195" s="47" t="s">
        <v>212</v>
      </c>
      <c r="K195" s="47">
        <v>6</v>
      </c>
      <c r="L195" s="47">
        <v>1</v>
      </c>
      <c r="M195" s="47">
        <v>0</v>
      </c>
      <c r="N195" s="48">
        <v>14</v>
      </c>
      <c r="O195" s="47"/>
      <c r="P195" s="103">
        <v>0.7402777777777777</v>
      </c>
      <c r="Q195" s="110"/>
      <c r="R195" s="118"/>
    </row>
    <row r="196" spans="1:18" x14ac:dyDescent="0.25">
      <c r="A196" s="51">
        <v>190</v>
      </c>
      <c r="B196" s="49" t="s">
        <v>135</v>
      </c>
      <c r="C196" s="50">
        <v>411</v>
      </c>
      <c r="D196" s="50" t="s">
        <v>30</v>
      </c>
      <c r="E196" s="50">
        <v>2010</v>
      </c>
      <c r="F196" s="50" t="s">
        <v>3</v>
      </c>
      <c r="G196" s="49" t="s">
        <v>228</v>
      </c>
      <c r="H196" s="49" t="s">
        <v>123</v>
      </c>
      <c r="I196" s="49" t="s">
        <v>59</v>
      </c>
      <c r="J196" s="49" t="str">
        <f>VLOOKUP(B196,[5]База!$H$2:$T$155,13,FALSE)</f>
        <v>сб</v>
      </c>
      <c r="K196" s="49">
        <v>1</v>
      </c>
      <c r="L196" s="49">
        <v>1</v>
      </c>
      <c r="M196" s="49">
        <v>1.2</v>
      </c>
      <c r="N196" s="50">
        <v>14</v>
      </c>
      <c r="O196" s="49"/>
      <c r="P196" s="104">
        <v>0.73958333333333337</v>
      </c>
      <c r="Q196" s="110"/>
      <c r="R196" s="118"/>
    </row>
    <row r="197" spans="1:18" x14ac:dyDescent="0.25">
      <c r="A197" s="54">
        <v>191</v>
      </c>
      <c r="B197" s="47" t="s">
        <v>69</v>
      </c>
      <c r="C197" s="48">
        <v>201</v>
      </c>
      <c r="D197" s="48" t="s">
        <v>4</v>
      </c>
      <c r="E197" s="48">
        <v>2009</v>
      </c>
      <c r="F197" s="48" t="s">
        <v>3</v>
      </c>
      <c r="G197" s="47" t="s">
        <v>12</v>
      </c>
      <c r="H197" s="47" t="s">
        <v>60</v>
      </c>
      <c r="I197" s="47" t="s">
        <v>59</v>
      </c>
      <c r="J197" s="47" t="s">
        <v>212</v>
      </c>
      <c r="K197" s="47">
        <v>1</v>
      </c>
      <c r="L197" s="47">
        <v>1</v>
      </c>
      <c r="M197" s="47">
        <v>0</v>
      </c>
      <c r="N197" s="48">
        <v>15</v>
      </c>
      <c r="O197" s="47"/>
      <c r="P197" s="103">
        <v>0.74236111111111103</v>
      </c>
      <c r="Q197" s="110"/>
      <c r="R197" s="118"/>
    </row>
    <row r="198" spans="1:18" x14ac:dyDescent="0.25">
      <c r="A198" s="51">
        <v>192</v>
      </c>
      <c r="B198" s="49" t="s">
        <v>133</v>
      </c>
      <c r="C198" s="50">
        <v>421</v>
      </c>
      <c r="D198" s="50" t="s">
        <v>4</v>
      </c>
      <c r="E198" s="50">
        <v>2010</v>
      </c>
      <c r="F198" s="50" t="s">
        <v>8</v>
      </c>
      <c r="G198" s="49" t="s">
        <v>228</v>
      </c>
      <c r="H198" s="49" t="s">
        <v>123</v>
      </c>
      <c r="I198" s="49" t="s">
        <v>59</v>
      </c>
      <c r="J198" s="49" t="str">
        <f>VLOOKUP(B198,[5]База!$H$2:$T$155,13,FALSE)</f>
        <v>сб</v>
      </c>
      <c r="K198" s="49">
        <v>11</v>
      </c>
      <c r="L198" s="49">
        <v>1</v>
      </c>
      <c r="M198" s="49">
        <v>0</v>
      </c>
      <c r="N198" s="50">
        <v>14</v>
      </c>
      <c r="O198" s="49"/>
      <c r="P198" s="104">
        <v>0.74097222222222225</v>
      </c>
      <c r="Q198" s="110"/>
      <c r="R198" s="118"/>
    </row>
    <row r="199" spans="1:18" x14ac:dyDescent="0.25">
      <c r="A199" s="54">
        <v>193</v>
      </c>
      <c r="B199" s="47" t="s">
        <v>68</v>
      </c>
      <c r="C199" s="48">
        <v>202</v>
      </c>
      <c r="D199" s="48" t="s">
        <v>4</v>
      </c>
      <c r="E199" s="48">
        <v>2009</v>
      </c>
      <c r="F199" s="48" t="s">
        <v>3</v>
      </c>
      <c r="G199" s="47" t="s">
        <v>12</v>
      </c>
      <c r="H199" s="47" t="s">
        <v>60</v>
      </c>
      <c r="I199" s="47" t="s">
        <v>59</v>
      </c>
      <c r="J199" s="47" t="s">
        <v>212</v>
      </c>
      <c r="K199" s="47">
        <v>2</v>
      </c>
      <c r="L199" s="47">
        <v>1</v>
      </c>
      <c r="M199" s="47">
        <v>0</v>
      </c>
      <c r="N199" s="48">
        <v>15</v>
      </c>
      <c r="O199" s="47"/>
      <c r="P199" s="103">
        <v>0.74444444444444435</v>
      </c>
      <c r="Q199" s="110"/>
      <c r="R199" s="118"/>
    </row>
    <row r="200" spans="1:18" x14ac:dyDescent="0.25">
      <c r="A200" s="46">
        <v>194</v>
      </c>
      <c r="B200" s="47" t="s">
        <v>67</v>
      </c>
      <c r="C200" s="48">
        <v>203</v>
      </c>
      <c r="D200" s="48" t="s">
        <v>4</v>
      </c>
      <c r="E200" s="48">
        <v>2008</v>
      </c>
      <c r="F200" s="48" t="s">
        <v>8</v>
      </c>
      <c r="G200" s="47" t="s">
        <v>12</v>
      </c>
      <c r="H200" s="47" t="s">
        <v>60</v>
      </c>
      <c r="I200" s="47" t="s">
        <v>59</v>
      </c>
      <c r="J200" s="47" t="s">
        <v>212</v>
      </c>
      <c r="K200" s="47">
        <v>3</v>
      </c>
      <c r="L200" s="47">
        <v>1</v>
      </c>
      <c r="M200" s="47">
        <v>0</v>
      </c>
      <c r="N200" s="48">
        <v>15</v>
      </c>
      <c r="O200" s="47"/>
      <c r="P200" s="103">
        <v>0.74305555555555558</v>
      </c>
      <c r="Q200" s="110"/>
      <c r="R200" s="118"/>
    </row>
    <row r="201" spans="1:18" x14ac:dyDescent="0.25">
      <c r="A201" s="43">
        <v>195</v>
      </c>
      <c r="B201" s="49" t="s">
        <v>131</v>
      </c>
      <c r="C201" s="50">
        <v>412</v>
      </c>
      <c r="D201" s="50" t="s">
        <v>4</v>
      </c>
      <c r="E201" s="50">
        <v>2011</v>
      </c>
      <c r="F201" s="50" t="s">
        <v>3</v>
      </c>
      <c r="G201" s="49" t="s">
        <v>228</v>
      </c>
      <c r="H201" s="49" t="s">
        <v>123</v>
      </c>
      <c r="I201" s="49" t="s">
        <v>59</v>
      </c>
      <c r="J201" s="49" t="str">
        <f>VLOOKUP(B201,[5]База!$H$2:$T$155,13,FALSE)</f>
        <v>сб</v>
      </c>
      <c r="K201" s="49">
        <v>2</v>
      </c>
      <c r="L201" s="49">
        <v>1</v>
      </c>
      <c r="M201" s="49">
        <v>0</v>
      </c>
      <c r="N201" s="50">
        <v>14</v>
      </c>
      <c r="O201" s="49"/>
      <c r="P201" s="104">
        <v>0.74236111111111114</v>
      </c>
      <c r="Q201" s="110"/>
      <c r="R201" s="118"/>
    </row>
    <row r="202" spans="1:18" x14ac:dyDescent="0.25">
      <c r="A202" s="46">
        <v>196</v>
      </c>
      <c r="B202" s="47" t="s">
        <v>66</v>
      </c>
      <c r="C202" s="48">
        <v>204</v>
      </c>
      <c r="D202" s="48" t="s">
        <v>4</v>
      </c>
      <c r="E202" s="48">
        <v>2011</v>
      </c>
      <c r="F202" s="48" t="s">
        <v>3</v>
      </c>
      <c r="G202" s="47" t="s">
        <v>7</v>
      </c>
      <c r="H202" s="47" t="s">
        <v>60</v>
      </c>
      <c r="I202" s="47" t="s">
        <v>59</v>
      </c>
      <c r="J202" s="47" t="s">
        <v>212</v>
      </c>
      <c r="K202" s="47">
        <v>4</v>
      </c>
      <c r="L202" s="47">
        <v>1</v>
      </c>
      <c r="M202" s="47">
        <v>0</v>
      </c>
      <c r="N202" s="48">
        <v>15</v>
      </c>
      <c r="O202" s="47"/>
      <c r="P202" s="103">
        <v>0.74513888888888891</v>
      </c>
      <c r="Q202" s="110"/>
      <c r="R202" s="118"/>
    </row>
    <row r="203" spans="1:18" x14ac:dyDescent="0.25">
      <c r="A203" s="43">
        <v>197</v>
      </c>
      <c r="B203" s="49" t="s">
        <v>130</v>
      </c>
      <c r="C203" s="50">
        <v>413</v>
      </c>
      <c r="D203" s="50" t="s">
        <v>30</v>
      </c>
      <c r="E203" s="50">
        <v>2010</v>
      </c>
      <c r="F203" s="50" t="s">
        <v>3</v>
      </c>
      <c r="G203" s="49" t="s">
        <v>228</v>
      </c>
      <c r="H203" s="49" t="s">
        <v>123</v>
      </c>
      <c r="I203" s="49" t="s">
        <v>59</v>
      </c>
      <c r="J203" s="49" t="str">
        <f>VLOOKUP(B203,[5]База!$H$2:$T$155,13,FALSE)</f>
        <v>сб</v>
      </c>
      <c r="K203" s="49">
        <v>3</v>
      </c>
      <c r="L203" s="49">
        <v>1</v>
      </c>
      <c r="M203" s="49">
        <v>1.2</v>
      </c>
      <c r="N203" s="50">
        <v>14</v>
      </c>
      <c r="O203" s="49"/>
      <c r="P203" s="104">
        <v>0.74375000000000002</v>
      </c>
      <c r="Q203" s="110"/>
      <c r="R203" s="118"/>
    </row>
    <row r="204" spans="1:18" x14ac:dyDescent="0.25">
      <c r="A204" s="46">
        <v>198</v>
      </c>
      <c r="B204" s="47" t="s">
        <v>65</v>
      </c>
      <c r="C204" s="48">
        <v>205</v>
      </c>
      <c r="D204" s="48" t="s">
        <v>4</v>
      </c>
      <c r="E204" s="48">
        <v>2009</v>
      </c>
      <c r="F204" s="48" t="s">
        <v>3</v>
      </c>
      <c r="G204" s="47" t="s">
        <v>12</v>
      </c>
      <c r="H204" s="47" t="s">
        <v>60</v>
      </c>
      <c r="I204" s="47" t="s">
        <v>59</v>
      </c>
      <c r="J204" s="47" t="s">
        <v>212</v>
      </c>
      <c r="K204" s="47">
        <v>5</v>
      </c>
      <c r="L204" s="47">
        <v>1</v>
      </c>
      <c r="M204" s="47">
        <v>0</v>
      </c>
      <c r="N204" s="48">
        <v>15</v>
      </c>
      <c r="O204" s="47"/>
      <c r="P204" s="103">
        <v>0.74722222222222223</v>
      </c>
      <c r="Q204" s="110"/>
      <c r="R204" s="118"/>
    </row>
    <row r="205" spans="1:18" x14ac:dyDescent="0.25">
      <c r="A205" s="43">
        <v>199</v>
      </c>
      <c r="B205" s="49" t="s">
        <v>126</v>
      </c>
      <c r="C205" s="50">
        <v>417</v>
      </c>
      <c r="D205" s="50" t="s">
        <v>4</v>
      </c>
      <c r="E205" s="50">
        <v>2011</v>
      </c>
      <c r="F205" s="50" t="s">
        <v>8</v>
      </c>
      <c r="G205" s="49" t="s">
        <v>228</v>
      </c>
      <c r="H205" s="49" t="s">
        <v>123</v>
      </c>
      <c r="I205" s="49" t="s">
        <v>59</v>
      </c>
      <c r="J205" s="49" t="str">
        <f>VLOOKUP(B205,[5]База!$H$2:$T$155,13,FALSE)</f>
        <v>сб</v>
      </c>
      <c r="K205" s="49">
        <v>7</v>
      </c>
      <c r="L205" s="49">
        <v>1</v>
      </c>
      <c r="M205" s="49">
        <v>0</v>
      </c>
      <c r="N205" s="50">
        <v>14</v>
      </c>
      <c r="O205" s="49"/>
      <c r="P205" s="104">
        <v>0.74513888888888891</v>
      </c>
      <c r="Q205" s="110"/>
      <c r="R205" s="118"/>
    </row>
    <row r="206" spans="1:18" x14ac:dyDescent="0.25">
      <c r="A206" s="46">
        <v>200</v>
      </c>
      <c r="B206" s="47" t="s">
        <v>64</v>
      </c>
      <c r="C206" s="48">
        <v>206</v>
      </c>
      <c r="D206" s="48" t="s">
        <v>4</v>
      </c>
      <c r="E206" s="48">
        <v>2008</v>
      </c>
      <c r="F206" s="48" t="s">
        <v>3</v>
      </c>
      <c r="G206" s="47" t="s">
        <v>12</v>
      </c>
      <c r="H206" s="47" t="s">
        <v>60</v>
      </c>
      <c r="I206" s="47" t="s">
        <v>59</v>
      </c>
      <c r="J206" s="47" t="s">
        <v>212</v>
      </c>
      <c r="K206" s="47">
        <v>6</v>
      </c>
      <c r="L206" s="47">
        <v>1</v>
      </c>
      <c r="M206" s="47">
        <v>0</v>
      </c>
      <c r="N206" s="48">
        <v>15</v>
      </c>
      <c r="O206" s="47"/>
      <c r="P206" s="103">
        <v>0.74930555555555556</v>
      </c>
      <c r="Q206" s="110"/>
      <c r="R206" s="118"/>
    </row>
    <row r="207" spans="1:18" x14ac:dyDescent="0.25">
      <c r="A207" s="54">
        <v>201</v>
      </c>
      <c r="B207" s="47" t="s">
        <v>63</v>
      </c>
      <c r="C207" s="48">
        <v>207</v>
      </c>
      <c r="D207" s="48" t="s">
        <v>4</v>
      </c>
      <c r="E207" s="48">
        <v>2009</v>
      </c>
      <c r="F207" s="48" t="s">
        <v>3</v>
      </c>
      <c r="G207" s="47" t="s">
        <v>12</v>
      </c>
      <c r="H207" s="47" t="s">
        <v>60</v>
      </c>
      <c r="I207" s="47" t="s">
        <v>59</v>
      </c>
      <c r="J207" s="47" t="s">
        <v>212</v>
      </c>
      <c r="K207" s="47">
        <v>7</v>
      </c>
      <c r="L207" s="47">
        <v>1</v>
      </c>
      <c r="M207" s="47">
        <v>0</v>
      </c>
      <c r="N207" s="48">
        <v>15</v>
      </c>
      <c r="O207" s="47"/>
      <c r="P207" s="103">
        <v>0.74722222222222223</v>
      </c>
      <c r="Q207" s="110"/>
      <c r="R207" s="118"/>
    </row>
    <row r="208" spans="1:18" x14ac:dyDescent="0.25">
      <c r="A208" s="51">
        <v>202</v>
      </c>
      <c r="B208" s="49" t="s">
        <v>125</v>
      </c>
      <c r="C208" s="50">
        <v>418</v>
      </c>
      <c r="D208" s="50" t="s">
        <v>4</v>
      </c>
      <c r="E208" s="50">
        <v>2010</v>
      </c>
      <c r="F208" s="50" t="s">
        <v>8</v>
      </c>
      <c r="G208" s="49" t="s">
        <v>228</v>
      </c>
      <c r="H208" s="49" t="s">
        <v>123</v>
      </c>
      <c r="I208" s="49" t="s">
        <v>59</v>
      </c>
      <c r="J208" s="49" t="str">
        <f>VLOOKUP(B208,[5]База!$H$2:$T$155,13,FALSE)</f>
        <v>сб</v>
      </c>
      <c r="K208" s="49">
        <v>8</v>
      </c>
      <c r="L208" s="49">
        <v>1</v>
      </c>
      <c r="M208" s="49">
        <v>0</v>
      </c>
      <c r="N208" s="50">
        <v>14</v>
      </c>
      <c r="O208" s="49"/>
      <c r="P208" s="104">
        <v>0.74652777777777779</v>
      </c>
      <c r="Q208" s="110"/>
      <c r="R208" s="118"/>
    </row>
    <row r="209" spans="1:18" x14ac:dyDescent="0.25">
      <c r="A209" s="54">
        <v>203</v>
      </c>
      <c r="B209" s="47" t="s">
        <v>62</v>
      </c>
      <c r="C209" s="48">
        <v>208</v>
      </c>
      <c r="D209" s="48" t="s">
        <v>4</v>
      </c>
      <c r="E209" s="48">
        <v>2008</v>
      </c>
      <c r="F209" s="48" t="s">
        <v>8</v>
      </c>
      <c r="G209" s="47" t="s">
        <v>12</v>
      </c>
      <c r="H209" s="47" t="s">
        <v>60</v>
      </c>
      <c r="I209" s="47" t="s">
        <v>59</v>
      </c>
      <c r="J209" s="47" t="s">
        <v>212</v>
      </c>
      <c r="K209" s="47">
        <v>8</v>
      </c>
      <c r="L209" s="47">
        <v>1</v>
      </c>
      <c r="M209" s="47">
        <v>0</v>
      </c>
      <c r="N209" s="48">
        <v>15</v>
      </c>
      <c r="O209" s="47"/>
      <c r="P209" s="103">
        <v>0.74930555555555556</v>
      </c>
      <c r="Q209" s="110"/>
      <c r="R209" s="118"/>
    </row>
    <row r="210" spans="1:18" x14ac:dyDescent="0.25">
      <c r="A210" s="51">
        <v>204</v>
      </c>
      <c r="B210" s="49" t="s">
        <v>124</v>
      </c>
      <c r="C210" s="50">
        <v>419</v>
      </c>
      <c r="D210" s="50" t="s">
        <v>4</v>
      </c>
      <c r="E210" s="50">
        <v>2011</v>
      </c>
      <c r="F210" s="50" t="s">
        <v>8</v>
      </c>
      <c r="G210" s="49" t="s">
        <v>228</v>
      </c>
      <c r="H210" s="49" t="s">
        <v>123</v>
      </c>
      <c r="I210" s="49" t="s">
        <v>59</v>
      </c>
      <c r="J210" s="49" t="str">
        <f>VLOOKUP(B210,[5]База!$H$2:$T$155,13,FALSE)</f>
        <v>сб</v>
      </c>
      <c r="K210" s="49">
        <v>9</v>
      </c>
      <c r="L210" s="49">
        <v>1</v>
      </c>
      <c r="M210" s="49">
        <v>0</v>
      </c>
      <c r="N210" s="50">
        <v>14</v>
      </c>
      <c r="O210" s="49"/>
      <c r="P210" s="104">
        <v>0.74791666666666667</v>
      </c>
      <c r="Q210" s="110"/>
      <c r="R210" s="118"/>
    </row>
    <row r="211" spans="1:18" x14ac:dyDescent="0.25">
      <c r="A211" s="54">
        <v>205</v>
      </c>
      <c r="B211" s="47" t="s">
        <v>61</v>
      </c>
      <c r="C211" s="48">
        <v>209</v>
      </c>
      <c r="D211" s="48" t="s">
        <v>4</v>
      </c>
      <c r="E211" s="48">
        <v>2009</v>
      </c>
      <c r="F211" s="48" t="s">
        <v>3</v>
      </c>
      <c r="G211" s="47" t="s">
        <v>12</v>
      </c>
      <c r="H211" s="47" t="s">
        <v>60</v>
      </c>
      <c r="I211" s="47" t="s">
        <v>59</v>
      </c>
      <c r="J211" s="47" t="s">
        <v>212</v>
      </c>
      <c r="K211" s="47">
        <v>9</v>
      </c>
      <c r="L211" s="47">
        <v>1</v>
      </c>
      <c r="M211" s="47">
        <v>0</v>
      </c>
      <c r="N211" s="48">
        <v>15</v>
      </c>
      <c r="O211" s="47"/>
      <c r="P211" s="103">
        <v>0.75138888888888888</v>
      </c>
      <c r="Q211" s="110"/>
      <c r="R211" s="118"/>
    </row>
    <row r="212" spans="1:18" x14ac:dyDescent="0.25">
      <c r="A212" s="51">
        <v>206</v>
      </c>
      <c r="B212" s="49" t="s">
        <v>143</v>
      </c>
      <c r="C212" s="50">
        <v>401</v>
      </c>
      <c r="D212" s="50" t="s">
        <v>4</v>
      </c>
      <c r="E212" s="50">
        <v>2009</v>
      </c>
      <c r="F212" s="50" t="s">
        <v>3</v>
      </c>
      <c r="G212" s="49" t="s">
        <v>228</v>
      </c>
      <c r="H212" s="49" t="s">
        <v>110</v>
      </c>
      <c r="I212" s="49" t="s">
        <v>59</v>
      </c>
      <c r="J212" s="49" t="str">
        <f>VLOOKUP(B212,[5]База!$H$2:$T$155,13,FALSE)</f>
        <v>сб</v>
      </c>
      <c r="K212" s="49">
        <v>1</v>
      </c>
      <c r="L212" s="49">
        <v>1</v>
      </c>
      <c r="M212" s="49">
        <v>0</v>
      </c>
      <c r="N212" s="50">
        <v>16</v>
      </c>
      <c r="O212" s="49"/>
      <c r="P212" s="104">
        <v>0.74930555555555556</v>
      </c>
      <c r="Q212" s="110"/>
      <c r="R212" s="118"/>
    </row>
    <row r="213" spans="1:18" x14ac:dyDescent="0.25">
      <c r="A213" s="54">
        <v>207</v>
      </c>
      <c r="B213" s="47" t="s">
        <v>109</v>
      </c>
      <c r="C213" s="48">
        <v>141</v>
      </c>
      <c r="D213" s="48" t="s">
        <v>4</v>
      </c>
      <c r="E213" s="48">
        <v>2012</v>
      </c>
      <c r="F213" s="48" t="s">
        <v>3</v>
      </c>
      <c r="G213" s="47" t="s">
        <v>2</v>
      </c>
      <c r="H213" s="47" t="s">
        <v>97</v>
      </c>
      <c r="I213" s="47" t="s">
        <v>59</v>
      </c>
      <c r="J213" s="47" t="s">
        <v>212</v>
      </c>
      <c r="K213" s="47">
        <v>1</v>
      </c>
      <c r="L213" s="47">
        <v>1</v>
      </c>
      <c r="M213" s="47">
        <v>0</v>
      </c>
      <c r="N213" s="48">
        <v>15</v>
      </c>
      <c r="O213" s="47"/>
      <c r="P213" s="103">
        <v>0.75347222222222221</v>
      </c>
      <c r="Q213" s="110"/>
      <c r="R213" s="118"/>
    </row>
    <row r="214" spans="1:18" x14ac:dyDescent="0.25">
      <c r="A214" s="46">
        <v>208</v>
      </c>
      <c r="B214" s="47" t="s">
        <v>108</v>
      </c>
      <c r="C214" s="48">
        <v>150</v>
      </c>
      <c r="D214" s="48" t="s">
        <v>4</v>
      </c>
      <c r="E214" s="48">
        <v>2013</v>
      </c>
      <c r="F214" s="48" t="s">
        <v>8</v>
      </c>
      <c r="G214" s="47" t="s">
        <v>2</v>
      </c>
      <c r="H214" s="47" t="s">
        <v>97</v>
      </c>
      <c r="I214" s="47" t="s">
        <v>59</v>
      </c>
      <c r="J214" s="47" t="s">
        <v>212</v>
      </c>
      <c r="K214" s="47">
        <v>10</v>
      </c>
      <c r="L214" s="47">
        <v>1</v>
      </c>
      <c r="M214" s="47">
        <v>0</v>
      </c>
      <c r="N214" s="48">
        <v>15</v>
      </c>
      <c r="O214" s="47"/>
      <c r="P214" s="103">
        <v>0.75138888888888888</v>
      </c>
      <c r="Q214" s="110"/>
      <c r="R214" s="118"/>
    </row>
    <row r="215" spans="1:18" x14ac:dyDescent="0.25">
      <c r="A215" s="54">
        <v>209</v>
      </c>
      <c r="B215" s="47" t="s">
        <v>122</v>
      </c>
      <c r="C215" s="48">
        <v>422</v>
      </c>
      <c r="D215" s="48" t="s">
        <v>4</v>
      </c>
      <c r="E215" s="48">
        <v>2009</v>
      </c>
      <c r="F215" s="48" t="s">
        <v>8</v>
      </c>
      <c r="G215" s="47" t="s">
        <v>228</v>
      </c>
      <c r="H215" s="47" t="s">
        <v>123</v>
      </c>
      <c r="I215" s="47" t="s">
        <v>59</v>
      </c>
      <c r="J215" s="47" t="str">
        <f>VLOOKUP(B215,[5]База!$H$2:$T$155,13,FALSE)</f>
        <v>сб</v>
      </c>
      <c r="K215" s="47">
        <v>12</v>
      </c>
      <c r="L215" s="47">
        <v>1</v>
      </c>
      <c r="M215" s="47">
        <v>0</v>
      </c>
      <c r="N215" s="48">
        <v>14</v>
      </c>
      <c r="O215" s="47"/>
      <c r="P215" s="103">
        <v>0.75069444444444444</v>
      </c>
      <c r="Q215" s="110"/>
      <c r="R215" s="118"/>
    </row>
    <row r="216" spans="1:18" x14ac:dyDescent="0.25">
      <c r="A216" s="46">
        <v>210</v>
      </c>
      <c r="B216" s="47" t="s">
        <v>107</v>
      </c>
      <c r="C216" s="48">
        <v>151</v>
      </c>
      <c r="D216" s="48" t="s">
        <v>4</v>
      </c>
      <c r="E216" s="48">
        <v>2011</v>
      </c>
      <c r="F216" s="48" t="s">
        <v>8</v>
      </c>
      <c r="G216" s="47" t="s">
        <v>7</v>
      </c>
      <c r="H216" s="47" t="s">
        <v>97</v>
      </c>
      <c r="I216" s="47" t="s">
        <v>59</v>
      </c>
      <c r="J216" s="47" t="s">
        <v>212</v>
      </c>
      <c r="K216" s="47">
        <v>11</v>
      </c>
      <c r="L216" s="47">
        <v>1</v>
      </c>
      <c r="M216" s="47">
        <v>0</v>
      </c>
      <c r="N216" s="48">
        <v>15</v>
      </c>
      <c r="O216" s="47"/>
      <c r="P216" s="103">
        <v>0.75347222222222221</v>
      </c>
      <c r="Q216" s="110"/>
      <c r="R216" s="118"/>
    </row>
    <row r="217" spans="1:18" x14ac:dyDescent="0.25">
      <c r="A217" s="54">
        <v>211</v>
      </c>
      <c r="B217" s="47" t="s">
        <v>106</v>
      </c>
      <c r="C217" s="48">
        <v>152</v>
      </c>
      <c r="D217" s="48" t="s">
        <v>4</v>
      </c>
      <c r="E217" s="48">
        <v>2011</v>
      </c>
      <c r="F217" s="48" t="s">
        <v>8</v>
      </c>
      <c r="G217" s="47" t="s">
        <v>7</v>
      </c>
      <c r="H217" s="47" t="s">
        <v>97</v>
      </c>
      <c r="I217" s="47" t="s">
        <v>59</v>
      </c>
      <c r="J217" s="47" t="s">
        <v>212</v>
      </c>
      <c r="K217" s="47">
        <v>12</v>
      </c>
      <c r="L217" s="47">
        <v>1</v>
      </c>
      <c r="M217" s="47">
        <v>0</v>
      </c>
      <c r="N217" s="48">
        <v>15</v>
      </c>
      <c r="O217" s="47"/>
      <c r="P217" s="103">
        <v>0.75277777777777777</v>
      </c>
      <c r="Q217" s="110"/>
      <c r="R217" s="118"/>
    </row>
    <row r="218" spans="1:18" x14ac:dyDescent="0.25">
      <c r="A218" s="46">
        <v>212</v>
      </c>
      <c r="B218" s="47" t="s">
        <v>105</v>
      </c>
      <c r="C218" s="48">
        <v>142</v>
      </c>
      <c r="D218" s="48" t="s">
        <v>4</v>
      </c>
      <c r="E218" s="48">
        <v>2013</v>
      </c>
      <c r="F218" s="48" t="s">
        <v>3</v>
      </c>
      <c r="G218" s="47" t="s">
        <v>2</v>
      </c>
      <c r="H218" s="47" t="s">
        <v>97</v>
      </c>
      <c r="I218" s="47" t="s">
        <v>59</v>
      </c>
      <c r="J218" s="47" t="s">
        <v>212</v>
      </c>
      <c r="K218" s="47">
        <v>2</v>
      </c>
      <c r="L218" s="47">
        <v>1</v>
      </c>
      <c r="M218" s="47">
        <v>0</v>
      </c>
      <c r="N218" s="48">
        <v>15</v>
      </c>
      <c r="O218" s="47"/>
      <c r="P218" s="103">
        <v>0.75555555555555554</v>
      </c>
      <c r="Q218" s="110"/>
      <c r="R218" s="118"/>
    </row>
    <row r="219" spans="1:18" x14ac:dyDescent="0.25">
      <c r="A219" s="54">
        <v>213</v>
      </c>
      <c r="B219" s="47" t="s">
        <v>104</v>
      </c>
      <c r="C219" s="48">
        <v>143</v>
      </c>
      <c r="D219" s="48" t="s">
        <v>4</v>
      </c>
      <c r="E219" s="48">
        <v>2013</v>
      </c>
      <c r="F219" s="48" t="s">
        <v>3</v>
      </c>
      <c r="G219" s="47" t="s">
        <v>2</v>
      </c>
      <c r="H219" s="47" t="s">
        <v>97</v>
      </c>
      <c r="I219" s="47" t="s">
        <v>59</v>
      </c>
      <c r="J219" s="47" t="s">
        <v>212</v>
      </c>
      <c r="K219" s="47">
        <v>3</v>
      </c>
      <c r="L219" s="47">
        <v>1</v>
      </c>
      <c r="M219" s="47">
        <v>0</v>
      </c>
      <c r="N219" s="48">
        <v>15</v>
      </c>
      <c r="O219" s="47"/>
      <c r="P219" s="103">
        <v>0.75486111111111109</v>
      </c>
      <c r="Q219" s="110"/>
      <c r="R219" s="118"/>
    </row>
    <row r="220" spans="1:18" x14ac:dyDescent="0.25">
      <c r="A220" s="46">
        <v>214</v>
      </c>
      <c r="B220" s="47" t="s">
        <v>103</v>
      </c>
      <c r="C220" s="48">
        <v>144</v>
      </c>
      <c r="D220" s="48" t="s">
        <v>4</v>
      </c>
      <c r="E220" s="48">
        <v>2012</v>
      </c>
      <c r="F220" s="48" t="s">
        <v>3</v>
      </c>
      <c r="G220" s="47" t="s">
        <v>2</v>
      </c>
      <c r="H220" s="47" t="s">
        <v>97</v>
      </c>
      <c r="I220" s="47" t="s">
        <v>59</v>
      </c>
      <c r="J220" s="47" t="s">
        <v>212</v>
      </c>
      <c r="K220" s="47">
        <v>4</v>
      </c>
      <c r="L220" s="47">
        <v>1</v>
      </c>
      <c r="M220" s="47">
        <v>0</v>
      </c>
      <c r="N220" s="48">
        <v>15</v>
      </c>
      <c r="O220" s="47"/>
      <c r="P220" s="103">
        <v>0.75763888888888886</v>
      </c>
      <c r="Q220" s="110"/>
      <c r="R220" s="118"/>
    </row>
    <row r="221" spans="1:18" x14ac:dyDescent="0.25">
      <c r="A221" s="54">
        <v>215</v>
      </c>
      <c r="B221" s="47" t="s">
        <v>102</v>
      </c>
      <c r="C221" s="48">
        <v>145</v>
      </c>
      <c r="D221" s="48" t="s">
        <v>4</v>
      </c>
      <c r="E221" s="48">
        <v>2013</v>
      </c>
      <c r="F221" s="48" t="s">
        <v>3</v>
      </c>
      <c r="G221" s="47" t="s">
        <v>2</v>
      </c>
      <c r="H221" s="47" t="s">
        <v>97</v>
      </c>
      <c r="I221" s="47" t="s">
        <v>59</v>
      </c>
      <c r="J221" s="47" t="s">
        <v>212</v>
      </c>
      <c r="K221" s="47">
        <v>5</v>
      </c>
      <c r="L221" s="47">
        <v>1</v>
      </c>
      <c r="M221" s="47">
        <v>0</v>
      </c>
      <c r="N221" s="48">
        <v>15</v>
      </c>
      <c r="O221" s="47"/>
      <c r="P221" s="103">
        <v>0.75694444444444442</v>
      </c>
      <c r="Q221" s="110"/>
      <c r="R221" s="118"/>
    </row>
    <row r="222" spans="1:18" x14ac:dyDescent="0.25">
      <c r="A222" s="46">
        <v>216</v>
      </c>
      <c r="B222" s="47" t="s">
        <v>101</v>
      </c>
      <c r="C222" s="48">
        <v>146</v>
      </c>
      <c r="D222" s="48" t="s">
        <v>4</v>
      </c>
      <c r="E222" s="48">
        <v>2012</v>
      </c>
      <c r="F222" s="48" t="s">
        <v>8</v>
      </c>
      <c r="G222" s="47" t="s">
        <v>2</v>
      </c>
      <c r="H222" s="47" t="s">
        <v>97</v>
      </c>
      <c r="I222" s="47" t="s">
        <v>59</v>
      </c>
      <c r="J222" s="47" t="s">
        <v>212</v>
      </c>
      <c r="K222" s="47">
        <v>6</v>
      </c>
      <c r="L222" s="47">
        <v>1</v>
      </c>
      <c r="M222" s="47">
        <v>0</v>
      </c>
      <c r="N222" s="48">
        <v>15</v>
      </c>
      <c r="O222" s="47"/>
      <c r="P222" s="103">
        <v>0.75972222222222219</v>
      </c>
      <c r="Q222" s="110"/>
      <c r="R222" s="118"/>
    </row>
    <row r="223" spans="1:18" x14ac:dyDescent="0.25">
      <c r="A223" s="54">
        <v>217</v>
      </c>
      <c r="B223" s="47" t="s">
        <v>100</v>
      </c>
      <c r="C223" s="48">
        <v>147</v>
      </c>
      <c r="D223" s="48" t="s">
        <v>4</v>
      </c>
      <c r="E223" s="48">
        <v>2012</v>
      </c>
      <c r="F223" s="48" t="s">
        <v>8</v>
      </c>
      <c r="G223" s="47" t="s">
        <v>2</v>
      </c>
      <c r="H223" s="47" t="s">
        <v>97</v>
      </c>
      <c r="I223" s="47" t="s">
        <v>59</v>
      </c>
      <c r="J223" s="47" t="s">
        <v>212</v>
      </c>
      <c r="K223" s="47">
        <v>7</v>
      </c>
      <c r="L223" s="47">
        <v>1</v>
      </c>
      <c r="M223" s="47">
        <v>0</v>
      </c>
      <c r="N223" s="48">
        <v>15</v>
      </c>
      <c r="O223" s="47"/>
      <c r="P223" s="103">
        <v>0.75902777777777775</v>
      </c>
      <c r="Q223" s="110"/>
      <c r="R223" s="118"/>
    </row>
    <row r="224" spans="1:18" x14ac:dyDescent="0.25">
      <c r="A224" s="46">
        <v>218</v>
      </c>
      <c r="B224" s="47" t="s">
        <v>99</v>
      </c>
      <c r="C224" s="48">
        <v>148</v>
      </c>
      <c r="D224" s="48" t="s">
        <v>4</v>
      </c>
      <c r="E224" s="48">
        <v>2012</v>
      </c>
      <c r="F224" s="48" t="s">
        <v>8</v>
      </c>
      <c r="G224" s="47" t="s">
        <v>2</v>
      </c>
      <c r="H224" s="47" t="s">
        <v>97</v>
      </c>
      <c r="I224" s="47" t="s">
        <v>59</v>
      </c>
      <c r="J224" s="47" t="s">
        <v>212</v>
      </c>
      <c r="K224" s="47">
        <v>8</v>
      </c>
      <c r="L224" s="47">
        <v>1</v>
      </c>
      <c r="M224" s="47">
        <v>0</v>
      </c>
      <c r="N224" s="48">
        <v>15</v>
      </c>
      <c r="O224" s="47"/>
      <c r="P224" s="103">
        <v>0.76180555555555551</v>
      </c>
      <c r="Q224" s="110"/>
      <c r="R224" s="118"/>
    </row>
    <row r="225" spans="1:18" x14ac:dyDescent="0.25">
      <c r="A225" s="54">
        <v>219</v>
      </c>
      <c r="B225" s="47" t="s">
        <v>98</v>
      </c>
      <c r="C225" s="48">
        <v>149</v>
      </c>
      <c r="D225" s="48" t="s">
        <v>4</v>
      </c>
      <c r="E225" s="48">
        <v>2013</v>
      </c>
      <c r="F225" s="48" t="s">
        <v>8</v>
      </c>
      <c r="G225" s="47" t="s">
        <v>2</v>
      </c>
      <c r="H225" s="47" t="s">
        <v>97</v>
      </c>
      <c r="I225" s="47" t="s">
        <v>59</v>
      </c>
      <c r="J225" s="47" t="s">
        <v>212</v>
      </c>
      <c r="K225" s="47">
        <v>9</v>
      </c>
      <c r="L225" s="47">
        <v>1</v>
      </c>
      <c r="M225" s="47">
        <v>0</v>
      </c>
      <c r="N225" s="48">
        <v>15</v>
      </c>
      <c r="O225" s="47"/>
      <c r="P225" s="103">
        <v>0.76111111111111107</v>
      </c>
      <c r="Q225" s="110"/>
      <c r="R225" s="118"/>
    </row>
    <row r="226" spans="1:18" x14ac:dyDescent="0.25">
      <c r="A226" s="46">
        <v>220</v>
      </c>
      <c r="B226" s="47" t="s">
        <v>144</v>
      </c>
      <c r="C226" s="48">
        <v>91</v>
      </c>
      <c r="D226" s="48" t="s">
        <v>4</v>
      </c>
      <c r="E226" s="48">
        <v>2010</v>
      </c>
      <c r="F226" s="48" t="s">
        <v>8</v>
      </c>
      <c r="G226" s="47" t="s">
        <v>7</v>
      </c>
      <c r="H226" s="47" t="s">
        <v>136</v>
      </c>
      <c r="I226" s="47" t="s">
        <v>59</v>
      </c>
      <c r="J226" s="47" t="s">
        <v>212</v>
      </c>
      <c r="K226" s="47">
        <v>1</v>
      </c>
      <c r="L226" s="47">
        <v>1</v>
      </c>
      <c r="M226" s="47">
        <v>0</v>
      </c>
      <c r="N226" s="48">
        <v>16</v>
      </c>
      <c r="O226" s="47"/>
      <c r="P226" s="103">
        <v>0.76388888888888884</v>
      </c>
      <c r="Q226" s="110"/>
      <c r="R226" s="118"/>
    </row>
    <row r="227" spans="1:18" x14ac:dyDescent="0.25">
      <c r="A227" s="54">
        <v>221</v>
      </c>
      <c r="B227" s="47" t="s">
        <v>142</v>
      </c>
      <c r="C227" s="48">
        <v>93</v>
      </c>
      <c r="D227" s="48" t="s">
        <v>4</v>
      </c>
      <c r="E227" s="48">
        <v>2008</v>
      </c>
      <c r="F227" s="48" t="s">
        <v>3</v>
      </c>
      <c r="G227" s="47" t="s">
        <v>12</v>
      </c>
      <c r="H227" s="47" t="s">
        <v>136</v>
      </c>
      <c r="I227" s="47" t="s">
        <v>59</v>
      </c>
      <c r="J227" s="47" t="s">
        <v>212</v>
      </c>
      <c r="K227" s="47">
        <v>3</v>
      </c>
      <c r="L227" s="47">
        <v>1</v>
      </c>
      <c r="M227" s="47">
        <v>0</v>
      </c>
      <c r="N227" s="48">
        <v>16</v>
      </c>
      <c r="O227" s="47"/>
      <c r="P227" s="103">
        <v>0.7631944444444444</v>
      </c>
      <c r="Q227" s="110"/>
      <c r="R227" s="118"/>
    </row>
    <row r="228" spans="1:18" x14ac:dyDescent="0.25">
      <c r="A228" s="46">
        <v>222</v>
      </c>
      <c r="B228" s="47" t="s">
        <v>141</v>
      </c>
      <c r="C228" s="48">
        <v>94</v>
      </c>
      <c r="D228" s="48" t="s">
        <v>4</v>
      </c>
      <c r="E228" s="48">
        <v>2009</v>
      </c>
      <c r="F228" s="48" t="s">
        <v>3</v>
      </c>
      <c r="G228" s="47" t="s">
        <v>12</v>
      </c>
      <c r="H228" s="47" t="s">
        <v>136</v>
      </c>
      <c r="I228" s="47" t="s">
        <v>59</v>
      </c>
      <c r="J228" s="47" t="s">
        <v>212</v>
      </c>
      <c r="K228" s="47">
        <v>4</v>
      </c>
      <c r="L228" s="47">
        <v>1</v>
      </c>
      <c r="M228" s="47">
        <v>0</v>
      </c>
      <c r="N228" s="48">
        <v>16</v>
      </c>
      <c r="O228" s="47"/>
      <c r="P228" s="103">
        <v>0.76597222222222217</v>
      </c>
      <c r="Q228" s="110"/>
      <c r="R228" s="118"/>
    </row>
    <row r="229" spans="1:18" x14ac:dyDescent="0.25">
      <c r="A229" s="54">
        <v>223</v>
      </c>
      <c r="B229" s="47" t="s">
        <v>140</v>
      </c>
      <c r="C229" s="48">
        <v>95</v>
      </c>
      <c r="D229" s="48" t="s">
        <v>4</v>
      </c>
      <c r="E229" s="48">
        <v>2010</v>
      </c>
      <c r="F229" s="48" t="s">
        <v>8</v>
      </c>
      <c r="G229" s="47" t="s">
        <v>7</v>
      </c>
      <c r="H229" s="47" t="s">
        <v>136</v>
      </c>
      <c r="I229" s="47" t="s">
        <v>59</v>
      </c>
      <c r="J229" s="47" t="s">
        <v>212</v>
      </c>
      <c r="K229" s="47">
        <v>5</v>
      </c>
      <c r="L229" s="47">
        <v>1</v>
      </c>
      <c r="M229" s="47">
        <v>0</v>
      </c>
      <c r="N229" s="48">
        <v>16</v>
      </c>
      <c r="O229" s="47"/>
      <c r="P229" s="103">
        <v>0.76527777777777772</v>
      </c>
      <c r="Q229" s="110"/>
      <c r="R229" s="118"/>
    </row>
    <row r="230" spans="1:18" x14ac:dyDescent="0.25">
      <c r="A230" s="46">
        <v>224</v>
      </c>
      <c r="B230" s="47" t="s">
        <v>139</v>
      </c>
      <c r="C230" s="48">
        <v>96</v>
      </c>
      <c r="D230" s="48" t="s">
        <v>4</v>
      </c>
      <c r="E230" s="48">
        <v>2010</v>
      </c>
      <c r="F230" s="48" t="s">
        <v>8</v>
      </c>
      <c r="G230" s="47" t="s">
        <v>7</v>
      </c>
      <c r="H230" s="47" t="s">
        <v>136</v>
      </c>
      <c r="I230" s="47" t="s">
        <v>59</v>
      </c>
      <c r="J230" s="47" t="s">
        <v>212</v>
      </c>
      <c r="K230" s="47">
        <v>6</v>
      </c>
      <c r="L230" s="47">
        <v>1</v>
      </c>
      <c r="M230" s="47">
        <v>0</v>
      </c>
      <c r="N230" s="48">
        <v>16</v>
      </c>
      <c r="O230" s="47"/>
      <c r="P230" s="103">
        <v>0.76805555555555549</v>
      </c>
      <c r="Q230" s="110"/>
      <c r="R230" s="118"/>
    </row>
    <row r="231" spans="1:18" x14ac:dyDescent="0.25">
      <c r="A231" s="54">
        <v>225</v>
      </c>
      <c r="B231" s="47" t="s">
        <v>138</v>
      </c>
      <c r="C231" s="48">
        <v>97</v>
      </c>
      <c r="D231" s="48" t="s">
        <v>4</v>
      </c>
      <c r="E231" s="48">
        <v>2011</v>
      </c>
      <c r="F231" s="48" t="s">
        <v>8</v>
      </c>
      <c r="G231" s="47" t="s">
        <v>7</v>
      </c>
      <c r="H231" s="47" t="s">
        <v>136</v>
      </c>
      <c r="I231" s="47" t="s">
        <v>59</v>
      </c>
      <c r="J231" s="47" t="s">
        <v>212</v>
      </c>
      <c r="K231" s="47">
        <v>7</v>
      </c>
      <c r="L231" s="47">
        <v>1</v>
      </c>
      <c r="M231" s="47">
        <v>0</v>
      </c>
      <c r="N231" s="48">
        <v>16</v>
      </c>
      <c r="O231" s="47"/>
      <c r="P231" s="103">
        <v>0.76736111111111105</v>
      </c>
      <c r="Q231" s="110"/>
      <c r="R231" s="118"/>
    </row>
    <row r="232" spans="1:18" x14ac:dyDescent="0.25">
      <c r="A232" s="46">
        <v>226</v>
      </c>
      <c r="B232" s="47" t="s">
        <v>137</v>
      </c>
      <c r="C232" s="48">
        <v>98</v>
      </c>
      <c r="D232" s="48" t="s">
        <v>4</v>
      </c>
      <c r="E232" s="48">
        <v>2012</v>
      </c>
      <c r="F232" s="48" t="s">
        <v>8</v>
      </c>
      <c r="G232" s="47" t="s">
        <v>2</v>
      </c>
      <c r="H232" s="47" t="s">
        <v>136</v>
      </c>
      <c r="I232" s="47" t="s">
        <v>59</v>
      </c>
      <c r="J232" s="47" t="s">
        <v>212</v>
      </c>
      <c r="K232" s="47">
        <v>8</v>
      </c>
      <c r="L232" s="47">
        <v>1</v>
      </c>
      <c r="M232" s="47">
        <v>0</v>
      </c>
      <c r="N232" s="48">
        <v>16</v>
      </c>
      <c r="O232" s="47"/>
      <c r="P232" s="103">
        <v>0.77013888888888882</v>
      </c>
      <c r="Q232" s="110"/>
      <c r="R232" s="118"/>
    </row>
    <row r="233" spans="1:18" x14ac:dyDescent="0.25">
      <c r="A233" s="54">
        <v>227</v>
      </c>
      <c r="B233" s="47" t="s">
        <v>121</v>
      </c>
      <c r="C233" s="48">
        <v>130</v>
      </c>
      <c r="D233" s="48" t="s">
        <v>4</v>
      </c>
      <c r="E233" s="48">
        <v>2011</v>
      </c>
      <c r="F233" s="48" t="s">
        <v>3</v>
      </c>
      <c r="G233" s="47" t="s">
        <v>7</v>
      </c>
      <c r="H233" s="47" t="s">
        <v>110</v>
      </c>
      <c r="I233" s="47" t="s">
        <v>59</v>
      </c>
      <c r="J233" s="47" t="s">
        <v>212</v>
      </c>
      <c r="K233" s="47">
        <v>10</v>
      </c>
      <c r="L233" s="47">
        <v>1</v>
      </c>
      <c r="M233" s="47">
        <v>0</v>
      </c>
      <c r="N233" s="48">
        <v>16</v>
      </c>
      <c r="O233" s="47"/>
      <c r="P233" s="103">
        <v>0.76944444444444438</v>
      </c>
      <c r="Q233" s="110"/>
      <c r="R233" s="118"/>
    </row>
    <row r="234" spans="1:18" x14ac:dyDescent="0.25">
      <c r="A234" s="46">
        <v>228</v>
      </c>
      <c r="B234" s="47" t="s">
        <v>120</v>
      </c>
      <c r="C234" s="48">
        <v>131</v>
      </c>
      <c r="D234" s="48" t="s">
        <v>4</v>
      </c>
      <c r="E234" s="48">
        <v>2013</v>
      </c>
      <c r="F234" s="48" t="s">
        <v>8</v>
      </c>
      <c r="G234" s="47" t="s">
        <v>2</v>
      </c>
      <c r="H234" s="47" t="s">
        <v>110</v>
      </c>
      <c r="I234" s="47" t="s">
        <v>59</v>
      </c>
      <c r="J234" s="47" t="s">
        <v>212</v>
      </c>
      <c r="K234" s="47">
        <v>11</v>
      </c>
      <c r="L234" s="47">
        <v>1</v>
      </c>
      <c r="M234" s="47">
        <v>0</v>
      </c>
      <c r="N234" s="48">
        <v>16</v>
      </c>
      <c r="O234" s="47"/>
      <c r="P234" s="103">
        <v>0.77222222222222214</v>
      </c>
      <c r="Q234" s="110"/>
      <c r="R234" s="118"/>
    </row>
    <row r="235" spans="1:18" x14ac:dyDescent="0.25">
      <c r="A235" s="54">
        <v>229</v>
      </c>
      <c r="B235" s="47" t="s">
        <v>119</v>
      </c>
      <c r="C235" s="48">
        <v>132</v>
      </c>
      <c r="D235" s="48" t="s">
        <v>4</v>
      </c>
      <c r="E235" s="48">
        <v>2011</v>
      </c>
      <c r="F235" s="48" t="s">
        <v>8</v>
      </c>
      <c r="G235" s="47" t="s">
        <v>7</v>
      </c>
      <c r="H235" s="47" t="s">
        <v>110</v>
      </c>
      <c r="I235" s="47" t="s">
        <v>59</v>
      </c>
      <c r="J235" s="47" t="s">
        <v>212</v>
      </c>
      <c r="K235" s="47">
        <v>12</v>
      </c>
      <c r="L235" s="47">
        <v>1</v>
      </c>
      <c r="M235" s="47">
        <v>0</v>
      </c>
      <c r="N235" s="48">
        <v>16</v>
      </c>
      <c r="O235" s="47"/>
      <c r="P235" s="103">
        <v>0.7715277777777777</v>
      </c>
      <c r="Q235" s="110"/>
      <c r="R235" s="118"/>
    </row>
    <row r="236" spans="1:18" x14ac:dyDescent="0.25">
      <c r="A236" s="46">
        <v>230</v>
      </c>
      <c r="B236" s="47" t="s">
        <v>118</v>
      </c>
      <c r="C236" s="48">
        <v>122</v>
      </c>
      <c r="D236" s="48" t="s">
        <v>4</v>
      </c>
      <c r="E236" s="48">
        <v>2009</v>
      </c>
      <c r="F236" s="48" t="s">
        <v>8</v>
      </c>
      <c r="G236" s="47" t="s">
        <v>12</v>
      </c>
      <c r="H236" s="47" t="s">
        <v>110</v>
      </c>
      <c r="I236" s="47" t="s">
        <v>59</v>
      </c>
      <c r="J236" s="47" t="s">
        <v>212</v>
      </c>
      <c r="K236" s="47">
        <v>2</v>
      </c>
      <c r="L236" s="47">
        <v>1</v>
      </c>
      <c r="M236" s="47">
        <v>0</v>
      </c>
      <c r="N236" s="48">
        <v>16</v>
      </c>
      <c r="O236" s="47"/>
      <c r="P236" s="103">
        <v>0.77430555555555547</v>
      </c>
      <c r="Q236" s="110"/>
      <c r="R236" s="118"/>
    </row>
    <row r="237" spans="1:18" x14ac:dyDescent="0.25">
      <c r="A237" s="54">
        <v>231</v>
      </c>
      <c r="B237" s="47" t="s">
        <v>117</v>
      </c>
      <c r="C237" s="48">
        <v>123</v>
      </c>
      <c r="D237" s="48" t="s">
        <v>4</v>
      </c>
      <c r="E237" s="48">
        <v>2010</v>
      </c>
      <c r="F237" s="48" t="s">
        <v>3</v>
      </c>
      <c r="G237" s="47" t="s">
        <v>7</v>
      </c>
      <c r="H237" s="47" t="s">
        <v>110</v>
      </c>
      <c r="I237" s="47" t="s">
        <v>59</v>
      </c>
      <c r="J237" s="47" t="s">
        <v>212</v>
      </c>
      <c r="K237" s="47">
        <v>3</v>
      </c>
      <c r="L237" s="47">
        <v>1</v>
      </c>
      <c r="M237" s="47">
        <v>0</v>
      </c>
      <c r="N237" s="48">
        <v>16</v>
      </c>
      <c r="O237" s="47"/>
      <c r="P237" s="103">
        <v>0.77361111111111103</v>
      </c>
      <c r="Q237" s="110"/>
      <c r="R237" s="118"/>
    </row>
    <row r="238" spans="1:18" x14ac:dyDescent="0.25">
      <c r="A238" s="46">
        <v>232</v>
      </c>
      <c r="B238" s="47" t="s">
        <v>116</v>
      </c>
      <c r="C238" s="48">
        <v>124</v>
      </c>
      <c r="D238" s="48" t="s">
        <v>4</v>
      </c>
      <c r="E238" s="48">
        <v>2011</v>
      </c>
      <c r="F238" s="48" t="s">
        <v>3</v>
      </c>
      <c r="G238" s="47" t="s">
        <v>7</v>
      </c>
      <c r="H238" s="47" t="s">
        <v>110</v>
      </c>
      <c r="I238" s="47" t="s">
        <v>59</v>
      </c>
      <c r="J238" s="47" t="s">
        <v>212</v>
      </c>
      <c r="K238" s="47">
        <v>4</v>
      </c>
      <c r="L238" s="47">
        <v>1</v>
      </c>
      <c r="M238" s="47">
        <v>0</v>
      </c>
      <c r="N238" s="48">
        <v>16</v>
      </c>
      <c r="O238" s="47"/>
      <c r="P238" s="103">
        <v>0.7763888888888888</v>
      </c>
      <c r="Q238" s="110"/>
      <c r="R238" s="118"/>
    </row>
    <row r="239" spans="1:18" x14ac:dyDescent="0.25">
      <c r="A239" s="54">
        <v>233</v>
      </c>
      <c r="B239" s="47" t="s">
        <v>115</v>
      </c>
      <c r="C239" s="48">
        <v>125</v>
      </c>
      <c r="D239" s="48" t="s">
        <v>4</v>
      </c>
      <c r="E239" s="48">
        <v>2011</v>
      </c>
      <c r="F239" s="48" t="s">
        <v>3</v>
      </c>
      <c r="G239" s="47" t="s">
        <v>7</v>
      </c>
      <c r="H239" s="47" t="s">
        <v>110</v>
      </c>
      <c r="I239" s="47" t="s">
        <v>59</v>
      </c>
      <c r="J239" s="47" t="s">
        <v>212</v>
      </c>
      <c r="K239" s="47">
        <v>5</v>
      </c>
      <c r="L239" s="47">
        <v>1</v>
      </c>
      <c r="M239" s="47">
        <v>0</v>
      </c>
      <c r="N239" s="48">
        <v>16</v>
      </c>
      <c r="O239" s="47"/>
      <c r="P239" s="103">
        <v>0.77569444444444435</v>
      </c>
      <c r="Q239" s="110"/>
      <c r="R239" s="118"/>
    </row>
    <row r="240" spans="1:18" x14ac:dyDescent="0.25">
      <c r="A240" s="46">
        <v>234</v>
      </c>
      <c r="B240" s="47" t="s">
        <v>114</v>
      </c>
      <c r="C240" s="48">
        <v>126</v>
      </c>
      <c r="D240" s="48" t="s">
        <v>4</v>
      </c>
      <c r="E240" s="48">
        <v>2011</v>
      </c>
      <c r="F240" s="48" t="s">
        <v>3</v>
      </c>
      <c r="G240" s="47" t="s">
        <v>7</v>
      </c>
      <c r="H240" s="47" t="s">
        <v>110</v>
      </c>
      <c r="I240" s="47" t="s">
        <v>59</v>
      </c>
      <c r="J240" s="47" t="s">
        <v>212</v>
      </c>
      <c r="K240" s="47">
        <v>6</v>
      </c>
      <c r="L240" s="47">
        <v>1</v>
      </c>
      <c r="M240" s="47">
        <v>0</v>
      </c>
      <c r="N240" s="48">
        <v>16</v>
      </c>
      <c r="O240" s="47"/>
      <c r="P240" s="103">
        <v>0.77847222222222212</v>
      </c>
      <c r="Q240" s="110"/>
      <c r="R240" s="118"/>
    </row>
    <row r="241" spans="1:18" x14ac:dyDescent="0.25">
      <c r="A241" s="54">
        <v>235</v>
      </c>
      <c r="B241" s="47" t="s">
        <v>113</v>
      </c>
      <c r="C241" s="48">
        <v>127</v>
      </c>
      <c r="D241" s="48" t="s">
        <v>4</v>
      </c>
      <c r="E241" s="48">
        <v>2011</v>
      </c>
      <c r="F241" s="48" t="s">
        <v>3</v>
      </c>
      <c r="G241" s="47" t="s">
        <v>7</v>
      </c>
      <c r="H241" s="47" t="s">
        <v>110</v>
      </c>
      <c r="I241" s="47" t="s">
        <v>59</v>
      </c>
      <c r="J241" s="47" t="s">
        <v>212</v>
      </c>
      <c r="K241" s="47">
        <v>7</v>
      </c>
      <c r="L241" s="47">
        <v>1</v>
      </c>
      <c r="M241" s="47">
        <v>0</v>
      </c>
      <c r="N241" s="48">
        <v>16</v>
      </c>
      <c r="O241" s="47"/>
      <c r="P241" s="103">
        <v>0.77777777777777768</v>
      </c>
      <c r="Q241" s="110"/>
      <c r="R241" s="118"/>
    </row>
    <row r="242" spans="1:18" x14ac:dyDescent="0.25">
      <c r="A242" s="46">
        <v>236</v>
      </c>
      <c r="B242" s="47" t="s">
        <v>112</v>
      </c>
      <c r="C242" s="48">
        <v>128</v>
      </c>
      <c r="D242" s="48" t="s">
        <v>4</v>
      </c>
      <c r="E242" s="48">
        <v>2013</v>
      </c>
      <c r="F242" s="48" t="s">
        <v>3</v>
      </c>
      <c r="G242" s="47" t="s">
        <v>2</v>
      </c>
      <c r="H242" s="47" t="s">
        <v>110</v>
      </c>
      <c r="I242" s="47" t="s">
        <v>59</v>
      </c>
      <c r="J242" s="47" t="s">
        <v>212</v>
      </c>
      <c r="K242" s="47">
        <v>8</v>
      </c>
      <c r="L242" s="47">
        <v>1</v>
      </c>
      <c r="M242" s="47">
        <v>0</v>
      </c>
      <c r="N242" s="48">
        <v>16</v>
      </c>
      <c r="O242" s="47"/>
      <c r="P242" s="103">
        <v>0.78055555555555545</v>
      </c>
      <c r="Q242" s="110"/>
      <c r="R242" s="118"/>
    </row>
    <row r="243" spans="1:18" ht="13.8" thickBot="1" x14ac:dyDescent="0.3">
      <c r="A243" s="115">
        <v>237</v>
      </c>
      <c r="B243" s="57" t="s">
        <v>111</v>
      </c>
      <c r="C243" s="58">
        <v>129</v>
      </c>
      <c r="D243" s="58" t="s">
        <v>4</v>
      </c>
      <c r="E243" s="58">
        <v>2011</v>
      </c>
      <c r="F243" s="58" t="s">
        <v>8</v>
      </c>
      <c r="G243" s="57" t="s">
        <v>7</v>
      </c>
      <c r="H243" s="57" t="s">
        <v>110</v>
      </c>
      <c r="I243" s="57" t="s">
        <v>59</v>
      </c>
      <c r="J243" s="57" t="s">
        <v>212</v>
      </c>
      <c r="K243" s="57">
        <v>9</v>
      </c>
      <c r="L243" s="57">
        <v>1</v>
      </c>
      <c r="M243" s="57">
        <v>0</v>
      </c>
      <c r="N243" s="58">
        <v>16</v>
      </c>
      <c r="O243" s="57"/>
      <c r="P243" s="107">
        <v>0.77986111111111101</v>
      </c>
      <c r="Q243" s="111"/>
      <c r="R243" s="119"/>
    </row>
    <row r="244" spans="1:18" s="1" customFormat="1" ht="15" customHeight="1" x14ac:dyDescent="0.25">
      <c r="A244" s="4"/>
      <c r="C244" s="3"/>
      <c r="D244" s="3"/>
      <c r="E244" s="3"/>
      <c r="G244" s="2"/>
      <c r="I244" s="2"/>
      <c r="N244" s="12"/>
      <c r="Q244" s="99"/>
      <c r="R244" s="99"/>
    </row>
    <row r="245" spans="1:18" s="1" customFormat="1" ht="18.75" customHeight="1" x14ac:dyDescent="0.25">
      <c r="A245" s="4" t="str">
        <f>CONCATENATE("Главный секретарь _____________________ /",SignGlSec,"/")</f>
        <v>Главный секретарь _____________________ /Е.А. Бабичева, СС1К, Санкт-Петербург/</v>
      </c>
      <c r="C245" s="3"/>
      <c r="D245" s="3"/>
      <c r="E245" s="3"/>
      <c r="G245" s="2"/>
      <c r="I245" s="2"/>
      <c r="N245" s="12"/>
      <c r="Q245" s="99"/>
      <c r="R245" s="99"/>
    </row>
  </sheetData>
  <sortState xmlns:xlrd2="http://schemas.microsoft.com/office/spreadsheetml/2017/richdata2" ref="B110:P116">
    <sortCondition ref="P110:P116"/>
  </sortState>
  <mergeCells count="4">
    <mergeCell ref="A1:R1"/>
    <mergeCell ref="A2:R2"/>
    <mergeCell ref="A4:R4"/>
    <mergeCell ref="A5:R5"/>
  </mergeCells>
  <conditionalFormatting sqref="C3 C6:C1048576">
    <cfRule type="duplicateValues" dxfId="6" priority="1"/>
  </conditionalFormatting>
  <conditionalFormatting sqref="B3 B6:B1048576">
    <cfRule type="duplicateValues" dxfId="5" priority="5"/>
  </conditionalFormatting>
  <pageMargins left="0.39370078740157499" right="0.39370078740157499" top="0.4" bottom="0.39370078740157499" header="0.4" footer="0.18"/>
  <pageSetup paperSize="9" scale="29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CB47-8768-4ADE-926C-0F4B714056F2}">
  <dimension ref="A1:R193"/>
  <sheetViews>
    <sheetView tabSelected="1" topLeftCell="F120" workbookViewId="0">
      <selection activeCell="Q136" sqref="Q136"/>
    </sheetView>
  </sheetViews>
  <sheetFormatPr defaultRowHeight="13.2" outlineLevelCol="1" x14ac:dyDescent="0.25"/>
  <cols>
    <col min="1" max="1" width="4.109375" style="85" customWidth="1"/>
    <col min="2" max="2" width="25" style="78" bestFit="1" customWidth="1"/>
    <col min="3" max="3" width="10.77734375" style="85" customWidth="1"/>
    <col min="4" max="4" width="7.77734375" style="85" customWidth="1"/>
    <col min="5" max="6" width="5.77734375" style="85" customWidth="1"/>
    <col min="7" max="7" width="11.77734375" style="78" bestFit="1" customWidth="1" outlineLevel="1"/>
    <col min="8" max="8" width="52.21875" style="78" bestFit="1" customWidth="1"/>
    <col min="9" max="9" width="42.21875" style="78" bestFit="1" customWidth="1"/>
    <col min="10" max="11" width="9.77734375" style="78" hidden="1" customWidth="1" outlineLevel="1"/>
    <col min="12" max="12" width="8.77734375" style="78" hidden="1" customWidth="1" outlineLevel="1"/>
    <col min="13" max="13" width="10.77734375" style="78" hidden="1" customWidth="1" outlineLevel="1"/>
    <col min="14" max="14" width="0" style="86" hidden="1" customWidth="1" outlineLevel="1"/>
    <col min="15" max="15" width="0" style="78" hidden="1" customWidth="1" outlineLevel="1"/>
    <col min="16" max="16" width="8.88671875" style="80" collapsed="1"/>
    <col min="17" max="17" width="10.33203125" style="78" bestFit="1" customWidth="1"/>
    <col min="18" max="18" width="11" style="78" bestFit="1" customWidth="1"/>
    <col min="19" max="16384" width="8.88671875" style="78"/>
  </cols>
  <sheetData>
    <row r="1" spans="1:18" s="65" customFormat="1" ht="72" customHeight="1" x14ac:dyDescent="0.25">
      <c r="A1" s="64" t="s">
        <v>211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s="65" customFormat="1" ht="103.8" customHeight="1" thickBot="1" x14ac:dyDescent="0.3">
      <c r="A2" s="66" t="s">
        <v>210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s="65" customFormat="1" ht="13.5" customHeight="1" thickTop="1" x14ac:dyDescent="0.25">
      <c r="A3" s="67" t="s">
        <v>209</v>
      </c>
      <c r="B3" s="68"/>
      <c r="C3" s="68"/>
      <c r="D3" s="68"/>
      <c r="E3" s="68"/>
      <c r="G3" s="69"/>
      <c r="I3" s="69"/>
      <c r="N3" s="70"/>
      <c r="P3" s="71" t="s">
        <v>208</v>
      </c>
    </row>
    <row r="4" spans="1:18" s="65" customFormat="1" ht="18" customHeight="1" x14ac:dyDescent="0.25">
      <c r="A4" s="72" t="s">
        <v>207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8" s="65" customFormat="1" ht="39.75" customHeight="1" thickBot="1" x14ac:dyDescent="0.3">
      <c r="A5" s="73" t="s">
        <v>206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8" ht="27" thickBot="1" x14ac:dyDescent="0.3">
      <c r="A6" s="74" t="s">
        <v>205</v>
      </c>
      <c r="B6" s="75" t="s">
        <v>204</v>
      </c>
      <c r="C6" s="75" t="s">
        <v>203</v>
      </c>
      <c r="D6" s="75" t="s">
        <v>202</v>
      </c>
      <c r="E6" s="75" t="s">
        <v>201</v>
      </c>
      <c r="F6" s="75" t="s">
        <v>200</v>
      </c>
      <c r="G6" s="75" t="s">
        <v>199</v>
      </c>
      <c r="H6" s="75" t="s">
        <v>198</v>
      </c>
      <c r="I6" s="75" t="s">
        <v>197</v>
      </c>
      <c r="J6" s="75" t="s">
        <v>196</v>
      </c>
      <c r="K6" s="75" t="s">
        <v>195</v>
      </c>
      <c r="L6" s="75" t="s">
        <v>194</v>
      </c>
      <c r="M6" s="75" t="s">
        <v>193</v>
      </c>
      <c r="N6" s="76"/>
      <c r="O6" s="75" t="s">
        <v>192</v>
      </c>
      <c r="P6" s="77" t="s">
        <v>191</v>
      </c>
      <c r="Q6" s="132" t="s">
        <v>442</v>
      </c>
      <c r="R6" s="133" t="s">
        <v>443</v>
      </c>
    </row>
    <row r="7" spans="1:18" x14ac:dyDescent="0.25">
      <c r="A7" s="38">
        <v>1</v>
      </c>
      <c r="B7" s="13" t="s">
        <v>234</v>
      </c>
      <c r="C7" s="14">
        <v>360</v>
      </c>
      <c r="D7" s="14" t="s">
        <v>73</v>
      </c>
      <c r="E7" s="14">
        <v>2008</v>
      </c>
      <c r="F7" s="14" t="s">
        <v>3</v>
      </c>
      <c r="G7" s="13" t="s">
        <v>228</v>
      </c>
      <c r="H7" s="13" t="s">
        <v>158</v>
      </c>
      <c r="I7" s="13" t="s">
        <v>157</v>
      </c>
      <c r="J7" s="13" t="str">
        <f>VLOOKUP(B7,[5]База!$H$2:$T$155,13,FALSE)</f>
        <v>вс</v>
      </c>
      <c r="K7" s="13">
        <v>10</v>
      </c>
      <c r="L7" s="13">
        <v>1</v>
      </c>
      <c r="M7" s="13">
        <v>4</v>
      </c>
      <c r="N7" s="15">
        <v>1</v>
      </c>
      <c r="O7" s="13">
        <v>1</v>
      </c>
      <c r="P7" s="39">
        <v>0.45833333333333331</v>
      </c>
      <c r="Q7" s="109">
        <v>0.4375</v>
      </c>
      <c r="R7" s="113">
        <v>0.4513888888888889</v>
      </c>
    </row>
    <row r="8" spans="1:18" x14ac:dyDescent="0.25">
      <c r="A8" s="41">
        <v>2</v>
      </c>
      <c r="B8" s="7" t="s">
        <v>235</v>
      </c>
      <c r="C8" s="8">
        <v>361</v>
      </c>
      <c r="D8" s="8" t="s">
        <v>73</v>
      </c>
      <c r="E8" s="8">
        <v>2008</v>
      </c>
      <c r="F8" s="8" t="s">
        <v>3</v>
      </c>
      <c r="G8" s="7" t="s">
        <v>228</v>
      </c>
      <c r="H8" s="7" t="s">
        <v>158</v>
      </c>
      <c r="I8" s="7" t="s">
        <v>157</v>
      </c>
      <c r="J8" s="7" t="str">
        <f>VLOOKUP(B8,[5]База!$H$2:$T$155,13,FALSE)</f>
        <v>вс</v>
      </c>
      <c r="K8" s="7">
        <v>11</v>
      </c>
      <c r="L8" s="7">
        <v>1</v>
      </c>
      <c r="M8" s="7">
        <v>4</v>
      </c>
      <c r="N8" s="11">
        <v>1</v>
      </c>
      <c r="O8" s="7">
        <v>2</v>
      </c>
      <c r="P8" s="24">
        <v>0.45902777777777781</v>
      </c>
      <c r="Q8" s="128"/>
      <c r="R8" s="130"/>
    </row>
    <row r="9" spans="1:18" x14ac:dyDescent="0.25">
      <c r="A9" s="41">
        <v>3</v>
      </c>
      <c r="B9" s="7" t="s">
        <v>236</v>
      </c>
      <c r="C9" s="8">
        <v>362</v>
      </c>
      <c r="D9" s="8" t="s">
        <v>73</v>
      </c>
      <c r="E9" s="8">
        <v>2008</v>
      </c>
      <c r="F9" s="8" t="s">
        <v>3</v>
      </c>
      <c r="G9" s="7" t="s">
        <v>228</v>
      </c>
      <c r="H9" s="7" t="s">
        <v>158</v>
      </c>
      <c r="I9" s="7" t="s">
        <v>157</v>
      </c>
      <c r="J9" s="7" t="str">
        <f>VLOOKUP(B9,[5]База!$H$2:$T$155,13,FALSE)</f>
        <v>вс</v>
      </c>
      <c r="K9" s="7">
        <v>12</v>
      </c>
      <c r="L9" s="7">
        <v>1</v>
      </c>
      <c r="M9" s="7">
        <v>4</v>
      </c>
      <c r="N9" s="11">
        <v>1</v>
      </c>
      <c r="O9" s="7">
        <v>3</v>
      </c>
      <c r="P9" s="24">
        <v>0.4597222222222222</v>
      </c>
      <c r="Q9" s="128"/>
      <c r="R9" s="130"/>
    </row>
    <row r="10" spans="1:18" x14ac:dyDescent="0.25">
      <c r="A10" s="41">
        <v>4</v>
      </c>
      <c r="B10" s="7" t="s">
        <v>243</v>
      </c>
      <c r="C10" s="8">
        <v>358</v>
      </c>
      <c r="D10" s="8" t="s">
        <v>73</v>
      </c>
      <c r="E10" s="8">
        <v>2008</v>
      </c>
      <c r="F10" s="8" t="s">
        <v>3</v>
      </c>
      <c r="G10" s="7" t="s">
        <v>228</v>
      </c>
      <c r="H10" s="7" t="s">
        <v>158</v>
      </c>
      <c r="I10" s="7" t="s">
        <v>157</v>
      </c>
      <c r="J10" s="7" t="str">
        <f>VLOOKUP(B10,[5]База!$H$2:$T$155,13,FALSE)</f>
        <v>вс</v>
      </c>
      <c r="K10" s="7">
        <v>8</v>
      </c>
      <c r="L10" s="7">
        <v>1</v>
      </c>
      <c r="M10" s="7">
        <v>4</v>
      </c>
      <c r="N10" s="11">
        <v>1</v>
      </c>
      <c r="O10" s="7">
        <v>4</v>
      </c>
      <c r="P10" s="24">
        <v>0.46111111111111108</v>
      </c>
      <c r="Q10" s="128"/>
      <c r="R10" s="130"/>
    </row>
    <row r="11" spans="1:18" x14ac:dyDescent="0.25">
      <c r="A11" s="41">
        <v>5</v>
      </c>
      <c r="B11" s="7" t="s">
        <v>241</v>
      </c>
      <c r="C11" s="8">
        <v>356</v>
      </c>
      <c r="D11" s="8">
        <v>3</v>
      </c>
      <c r="E11" s="8">
        <v>2004</v>
      </c>
      <c r="F11" s="8" t="s">
        <v>3</v>
      </c>
      <c r="G11" s="7" t="s">
        <v>214</v>
      </c>
      <c r="H11" s="7" t="s">
        <v>158</v>
      </c>
      <c r="I11" s="7" t="s">
        <v>157</v>
      </c>
      <c r="J11" s="7" t="str">
        <f>VLOOKUP(B11,[5]База!$H$2:$T$155,13,FALSE)</f>
        <v>вс</v>
      </c>
      <c r="K11" s="7">
        <v>6</v>
      </c>
      <c r="L11" s="7">
        <v>1</v>
      </c>
      <c r="M11" s="7">
        <v>4</v>
      </c>
      <c r="N11" s="11">
        <v>1</v>
      </c>
      <c r="O11" s="7">
        <v>5</v>
      </c>
      <c r="P11" s="24">
        <v>0.46180555555555558</v>
      </c>
      <c r="Q11" s="128"/>
      <c r="R11" s="130"/>
    </row>
    <row r="12" spans="1:18" x14ac:dyDescent="0.25">
      <c r="A12" s="41">
        <v>6</v>
      </c>
      <c r="B12" s="7" t="s">
        <v>242</v>
      </c>
      <c r="C12" s="8">
        <v>357</v>
      </c>
      <c r="D12" s="8" t="s">
        <v>4</v>
      </c>
      <c r="E12" s="8">
        <v>2007</v>
      </c>
      <c r="F12" s="8" t="s">
        <v>3</v>
      </c>
      <c r="G12" s="7" t="s">
        <v>224</v>
      </c>
      <c r="H12" s="7" t="s">
        <v>158</v>
      </c>
      <c r="I12" s="7" t="s">
        <v>157</v>
      </c>
      <c r="J12" s="7" t="str">
        <f>VLOOKUP(B12,[5]База!$H$2:$T$155,13,FALSE)</f>
        <v>вс</v>
      </c>
      <c r="K12" s="7">
        <v>7</v>
      </c>
      <c r="L12" s="7">
        <v>1</v>
      </c>
      <c r="M12" s="7">
        <v>0</v>
      </c>
      <c r="N12" s="11">
        <v>1</v>
      </c>
      <c r="O12" s="7">
        <v>6</v>
      </c>
      <c r="P12" s="24">
        <v>0.46249999999999997</v>
      </c>
      <c r="Q12" s="128"/>
      <c r="R12" s="130"/>
    </row>
    <row r="13" spans="1:18" x14ac:dyDescent="0.25">
      <c r="A13" s="41">
        <v>7</v>
      </c>
      <c r="B13" s="7" t="s">
        <v>244</v>
      </c>
      <c r="C13" s="8">
        <v>359</v>
      </c>
      <c r="D13" s="8" t="s">
        <v>73</v>
      </c>
      <c r="E13" s="8">
        <v>2008</v>
      </c>
      <c r="F13" s="8" t="s">
        <v>3</v>
      </c>
      <c r="G13" s="7" t="s">
        <v>228</v>
      </c>
      <c r="H13" s="7" t="s">
        <v>158</v>
      </c>
      <c r="I13" s="7" t="s">
        <v>157</v>
      </c>
      <c r="J13" s="7" t="str">
        <f>VLOOKUP(B13,[5]База!$H$2:$T$155,13,FALSE)</f>
        <v>вс</v>
      </c>
      <c r="K13" s="7">
        <v>9</v>
      </c>
      <c r="L13" s="7">
        <v>1</v>
      </c>
      <c r="M13" s="7">
        <v>4</v>
      </c>
      <c r="N13" s="11">
        <v>1</v>
      </c>
      <c r="O13" s="7">
        <v>7</v>
      </c>
      <c r="P13" s="24">
        <v>0.46388888888888885</v>
      </c>
      <c r="Q13" s="128"/>
      <c r="R13" s="130"/>
    </row>
    <row r="14" spans="1:18" x14ac:dyDescent="0.25">
      <c r="A14" s="29">
        <v>8</v>
      </c>
      <c r="B14" s="30" t="s">
        <v>341</v>
      </c>
      <c r="C14" s="31">
        <v>551</v>
      </c>
      <c r="D14" s="31">
        <v>1</v>
      </c>
      <c r="E14" s="31">
        <v>2002</v>
      </c>
      <c r="F14" s="31" t="s">
        <v>8</v>
      </c>
      <c r="G14" s="30" t="s">
        <v>331</v>
      </c>
      <c r="H14" s="30" t="s">
        <v>158</v>
      </c>
      <c r="I14" s="30" t="s">
        <v>157</v>
      </c>
      <c r="J14" s="30" t="s">
        <v>408</v>
      </c>
      <c r="K14" s="30">
        <v>1</v>
      </c>
      <c r="L14" s="30">
        <v>1</v>
      </c>
      <c r="M14" s="30">
        <v>40</v>
      </c>
      <c r="N14" s="36">
        <v>1</v>
      </c>
      <c r="O14" s="30">
        <v>8</v>
      </c>
      <c r="P14" s="32">
        <v>0.46527777777777773</v>
      </c>
      <c r="Q14" s="128"/>
      <c r="R14" s="130"/>
    </row>
    <row r="15" spans="1:18" x14ac:dyDescent="0.25">
      <c r="A15" s="29">
        <v>9</v>
      </c>
      <c r="B15" s="30" t="s">
        <v>342</v>
      </c>
      <c r="C15" s="31">
        <v>552</v>
      </c>
      <c r="D15" s="31">
        <v>2</v>
      </c>
      <c r="E15" s="31">
        <v>2004</v>
      </c>
      <c r="F15" s="31" t="s">
        <v>3</v>
      </c>
      <c r="G15" s="30" t="s">
        <v>331</v>
      </c>
      <c r="H15" s="30" t="s">
        <v>158</v>
      </c>
      <c r="I15" s="30" t="s">
        <v>157</v>
      </c>
      <c r="J15" s="30" t="s">
        <v>408</v>
      </c>
      <c r="K15" s="30">
        <v>2</v>
      </c>
      <c r="L15" s="30">
        <v>1</v>
      </c>
      <c r="M15" s="30">
        <v>12</v>
      </c>
      <c r="N15" s="36">
        <v>1</v>
      </c>
      <c r="O15" s="30">
        <v>9</v>
      </c>
      <c r="P15" s="32">
        <v>0.46666666666666701</v>
      </c>
      <c r="Q15" s="128"/>
      <c r="R15" s="130"/>
    </row>
    <row r="16" spans="1:18" x14ac:dyDescent="0.25">
      <c r="A16" s="29">
        <v>10</v>
      </c>
      <c r="B16" s="30" t="s">
        <v>343</v>
      </c>
      <c r="C16" s="31">
        <v>553</v>
      </c>
      <c r="D16" s="31">
        <v>2</v>
      </c>
      <c r="E16" s="31">
        <v>2006</v>
      </c>
      <c r="F16" s="31" t="s">
        <v>3</v>
      </c>
      <c r="G16" s="30" t="s">
        <v>335</v>
      </c>
      <c r="H16" s="30" t="s">
        <v>158</v>
      </c>
      <c r="I16" s="30" t="s">
        <v>157</v>
      </c>
      <c r="J16" s="30" t="s">
        <v>408</v>
      </c>
      <c r="K16" s="30">
        <v>3</v>
      </c>
      <c r="L16" s="30">
        <v>1</v>
      </c>
      <c r="M16" s="30">
        <v>12</v>
      </c>
      <c r="N16" s="36">
        <v>1</v>
      </c>
      <c r="O16" s="30">
        <v>10</v>
      </c>
      <c r="P16" s="32">
        <v>0.468055555555556</v>
      </c>
      <c r="Q16" s="128"/>
      <c r="R16" s="130"/>
    </row>
    <row r="17" spans="1:18" x14ac:dyDescent="0.25">
      <c r="A17" s="29">
        <v>11</v>
      </c>
      <c r="B17" s="30" t="s">
        <v>234</v>
      </c>
      <c r="C17" s="31">
        <v>555</v>
      </c>
      <c r="D17" s="31" t="s">
        <v>73</v>
      </c>
      <c r="E17" s="31">
        <v>2008</v>
      </c>
      <c r="F17" s="31" t="s">
        <v>3</v>
      </c>
      <c r="G17" s="30" t="s">
        <v>335</v>
      </c>
      <c r="H17" s="30" t="s">
        <v>158</v>
      </c>
      <c r="I17" s="30" t="s">
        <v>157</v>
      </c>
      <c r="J17" s="30" t="s">
        <v>408</v>
      </c>
      <c r="K17" s="30">
        <v>5</v>
      </c>
      <c r="L17" s="30">
        <v>1</v>
      </c>
      <c r="M17" s="30">
        <v>4</v>
      </c>
      <c r="N17" s="36">
        <v>1</v>
      </c>
      <c r="O17" s="30">
        <v>11</v>
      </c>
      <c r="P17" s="32">
        <v>0.469444444444444</v>
      </c>
      <c r="Q17" s="128"/>
      <c r="R17" s="130"/>
    </row>
    <row r="18" spans="1:18" x14ac:dyDescent="0.25">
      <c r="A18" s="29">
        <v>12</v>
      </c>
      <c r="B18" s="30" t="s">
        <v>235</v>
      </c>
      <c r="C18" s="31">
        <v>556</v>
      </c>
      <c r="D18" s="31" t="s">
        <v>73</v>
      </c>
      <c r="E18" s="31">
        <v>2008</v>
      </c>
      <c r="F18" s="31" t="s">
        <v>3</v>
      </c>
      <c r="G18" s="30" t="s">
        <v>335</v>
      </c>
      <c r="H18" s="30" t="s">
        <v>158</v>
      </c>
      <c r="I18" s="30" t="s">
        <v>157</v>
      </c>
      <c r="J18" s="30" t="s">
        <v>408</v>
      </c>
      <c r="K18" s="30">
        <v>6</v>
      </c>
      <c r="L18" s="30">
        <v>1</v>
      </c>
      <c r="M18" s="30">
        <v>4</v>
      </c>
      <c r="N18" s="36">
        <v>1</v>
      </c>
      <c r="O18" s="30">
        <v>12</v>
      </c>
      <c r="P18" s="32">
        <v>0.47083333333333299</v>
      </c>
      <c r="Q18" s="128"/>
      <c r="R18" s="130"/>
    </row>
    <row r="19" spans="1:18" x14ac:dyDescent="0.25">
      <c r="A19" s="29">
        <v>13</v>
      </c>
      <c r="B19" s="30" t="s">
        <v>236</v>
      </c>
      <c r="C19" s="31">
        <v>557</v>
      </c>
      <c r="D19" s="31" t="s">
        <v>73</v>
      </c>
      <c r="E19" s="31">
        <v>2008</v>
      </c>
      <c r="F19" s="31" t="s">
        <v>3</v>
      </c>
      <c r="G19" s="30" t="s">
        <v>335</v>
      </c>
      <c r="H19" s="30" t="s">
        <v>158</v>
      </c>
      <c r="I19" s="30" t="s">
        <v>157</v>
      </c>
      <c r="J19" s="30" t="s">
        <v>408</v>
      </c>
      <c r="K19" s="30">
        <v>7</v>
      </c>
      <c r="L19" s="30">
        <v>1</v>
      </c>
      <c r="M19" s="30">
        <v>4</v>
      </c>
      <c r="N19" s="36">
        <v>1</v>
      </c>
      <c r="O19" s="30">
        <v>13</v>
      </c>
      <c r="P19" s="32">
        <v>0.47222222222222199</v>
      </c>
      <c r="Q19" s="128"/>
      <c r="R19" s="130"/>
    </row>
    <row r="20" spans="1:18" ht="13.8" thickBot="1" x14ac:dyDescent="0.3">
      <c r="A20" s="79">
        <v>14</v>
      </c>
      <c r="B20" s="33" t="s">
        <v>243</v>
      </c>
      <c r="C20" s="34">
        <v>554</v>
      </c>
      <c r="D20" s="34" t="s">
        <v>73</v>
      </c>
      <c r="E20" s="34">
        <v>2008</v>
      </c>
      <c r="F20" s="34" t="s">
        <v>3</v>
      </c>
      <c r="G20" s="33" t="s">
        <v>335</v>
      </c>
      <c r="H20" s="33" t="s">
        <v>158</v>
      </c>
      <c r="I20" s="33" t="s">
        <v>157</v>
      </c>
      <c r="J20" s="33" t="s">
        <v>408</v>
      </c>
      <c r="K20" s="33">
        <v>4</v>
      </c>
      <c r="L20" s="33">
        <v>1</v>
      </c>
      <c r="M20" s="33">
        <v>4</v>
      </c>
      <c r="N20" s="37">
        <v>1</v>
      </c>
      <c r="O20" s="33">
        <v>14</v>
      </c>
      <c r="P20" s="35">
        <v>0.47361111111111098</v>
      </c>
      <c r="Q20" s="129"/>
      <c r="R20" s="131"/>
    </row>
    <row r="21" spans="1:18" x14ac:dyDescent="0.25">
      <c r="A21" s="38">
        <v>15</v>
      </c>
      <c r="B21" s="13" t="s">
        <v>246</v>
      </c>
      <c r="C21" s="14">
        <v>373</v>
      </c>
      <c r="D21" s="14" t="s">
        <v>73</v>
      </c>
      <c r="E21" s="14">
        <v>2008</v>
      </c>
      <c r="F21" s="14" t="s">
        <v>3</v>
      </c>
      <c r="G21" s="13" t="s">
        <v>228</v>
      </c>
      <c r="H21" s="13" t="s">
        <v>152</v>
      </c>
      <c r="I21" s="13" t="s">
        <v>36</v>
      </c>
      <c r="J21" s="13" t="str">
        <f>VLOOKUP(B21,[5]База!$H$2:$T$155,13,FALSE)</f>
        <v>вс</v>
      </c>
      <c r="K21" s="13">
        <v>3</v>
      </c>
      <c r="L21" s="13">
        <v>1</v>
      </c>
      <c r="M21" s="13">
        <v>4</v>
      </c>
      <c r="N21" s="15">
        <v>2</v>
      </c>
      <c r="O21" s="13">
        <v>1</v>
      </c>
      <c r="P21" s="39">
        <v>0.4826388888888889</v>
      </c>
      <c r="Q21" s="109">
        <f>R21-TIMEVALUE("0:20")</f>
        <v>0.45833333333333337</v>
      </c>
      <c r="R21" s="113">
        <v>0.47222222222222227</v>
      </c>
    </row>
    <row r="22" spans="1:18" x14ac:dyDescent="0.25">
      <c r="A22" s="41">
        <v>16</v>
      </c>
      <c r="B22" s="7" t="s">
        <v>247</v>
      </c>
      <c r="C22" s="8">
        <v>375</v>
      </c>
      <c r="D22" s="8" t="s">
        <v>73</v>
      </c>
      <c r="E22" s="8">
        <v>2007</v>
      </c>
      <c r="F22" s="8" t="s">
        <v>3</v>
      </c>
      <c r="G22" s="7" t="s">
        <v>224</v>
      </c>
      <c r="H22" s="7" t="s">
        <v>152</v>
      </c>
      <c r="I22" s="7" t="s">
        <v>36</v>
      </c>
      <c r="J22" s="7" t="str">
        <f>VLOOKUP(B22,[5]База!$H$2:$T$155,13,FALSE)</f>
        <v>вс</v>
      </c>
      <c r="K22" s="7">
        <v>5</v>
      </c>
      <c r="L22" s="7">
        <v>1</v>
      </c>
      <c r="M22" s="7">
        <v>4</v>
      </c>
      <c r="N22" s="11">
        <v>2</v>
      </c>
      <c r="O22" s="7">
        <v>2</v>
      </c>
      <c r="P22" s="24">
        <v>0.48333333333333334</v>
      </c>
      <c r="Q22" s="128"/>
      <c r="R22" s="130"/>
    </row>
    <row r="23" spans="1:18" x14ac:dyDescent="0.25">
      <c r="A23" s="41">
        <v>17</v>
      </c>
      <c r="B23" s="7" t="s">
        <v>249</v>
      </c>
      <c r="C23" s="8">
        <v>377</v>
      </c>
      <c r="D23" s="8" t="s">
        <v>73</v>
      </c>
      <c r="E23" s="8">
        <v>2007</v>
      </c>
      <c r="F23" s="8" t="s">
        <v>3</v>
      </c>
      <c r="G23" s="7" t="s">
        <v>224</v>
      </c>
      <c r="H23" s="7" t="s">
        <v>152</v>
      </c>
      <c r="I23" s="7" t="s">
        <v>36</v>
      </c>
      <c r="J23" s="7" t="str">
        <f>VLOOKUP(B23,[5]База!$H$2:$T$155,13,FALSE)</f>
        <v>вс</v>
      </c>
      <c r="K23" s="7">
        <v>7</v>
      </c>
      <c r="L23" s="7">
        <v>1</v>
      </c>
      <c r="M23" s="7">
        <v>4</v>
      </c>
      <c r="N23" s="11">
        <v>2</v>
      </c>
      <c r="O23" s="7">
        <v>3</v>
      </c>
      <c r="P23" s="24">
        <v>0.48402777777777778</v>
      </c>
      <c r="Q23" s="128"/>
      <c r="R23" s="130"/>
    </row>
    <row r="24" spans="1:18" x14ac:dyDescent="0.25">
      <c r="A24" s="41">
        <v>18</v>
      </c>
      <c r="B24" s="7" t="s">
        <v>250</v>
      </c>
      <c r="C24" s="8">
        <v>378</v>
      </c>
      <c r="D24" s="8" t="s">
        <v>73</v>
      </c>
      <c r="E24" s="8">
        <v>2007</v>
      </c>
      <c r="F24" s="8" t="s">
        <v>3</v>
      </c>
      <c r="G24" s="7" t="s">
        <v>224</v>
      </c>
      <c r="H24" s="7" t="s">
        <v>152</v>
      </c>
      <c r="I24" s="7" t="s">
        <v>36</v>
      </c>
      <c r="J24" s="7" t="str">
        <f>VLOOKUP(B24,[5]База!$H$2:$T$155,13,FALSE)</f>
        <v>вс</v>
      </c>
      <c r="K24" s="7">
        <v>8</v>
      </c>
      <c r="L24" s="7">
        <v>1</v>
      </c>
      <c r="M24" s="7">
        <v>4</v>
      </c>
      <c r="N24" s="11">
        <v>2</v>
      </c>
      <c r="O24" s="7">
        <v>4</v>
      </c>
      <c r="P24" s="24">
        <v>0.48541666666666666</v>
      </c>
      <c r="Q24" s="128"/>
      <c r="R24" s="130"/>
    </row>
    <row r="25" spans="1:18" x14ac:dyDescent="0.25">
      <c r="A25" s="29">
        <v>19</v>
      </c>
      <c r="B25" s="30" t="s">
        <v>344</v>
      </c>
      <c r="C25" s="31">
        <v>565</v>
      </c>
      <c r="D25" s="31" t="s">
        <v>218</v>
      </c>
      <c r="E25" s="31">
        <v>2002</v>
      </c>
      <c r="F25" s="31" t="s">
        <v>8</v>
      </c>
      <c r="G25" s="30" t="s">
        <v>331</v>
      </c>
      <c r="H25" s="30" t="s">
        <v>152</v>
      </c>
      <c r="I25" s="30" t="s">
        <v>36</v>
      </c>
      <c r="J25" s="30" t="s">
        <v>408</v>
      </c>
      <c r="K25" s="30">
        <v>5</v>
      </c>
      <c r="L25" s="30">
        <v>1</v>
      </c>
      <c r="M25" s="30">
        <v>120</v>
      </c>
      <c r="N25" s="36">
        <v>2</v>
      </c>
      <c r="O25" s="30">
        <v>5</v>
      </c>
      <c r="P25" s="32">
        <v>0.48680555555555555</v>
      </c>
      <c r="Q25" s="128"/>
      <c r="R25" s="130"/>
    </row>
    <row r="26" spans="1:18" x14ac:dyDescent="0.25">
      <c r="A26" s="29">
        <v>20</v>
      </c>
      <c r="B26" s="30" t="s">
        <v>345</v>
      </c>
      <c r="C26" s="31">
        <v>566</v>
      </c>
      <c r="D26" s="31">
        <v>2</v>
      </c>
      <c r="E26" s="31">
        <v>2004</v>
      </c>
      <c r="F26" s="31" t="s">
        <v>3</v>
      </c>
      <c r="G26" s="30" t="s">
        <v>331</v>
      </c>
      <c r="H26" s="30" t="s">
        <v>152</v>
      </c>
      <c r="I26" s="30" t="s">
        <v>36</v>
      </c>
      <c r="J26" s="30" t="s">
        <v>408</v>
      </c>
      <c r="K26" s="30">
        <v>6</v>
      </c>
      <c r="L26" s="30">
        <v>1</v>
      </c>
      <c r="M26" s="30">
        <v>12</v>
      </c>
      <c r="N26" s="36">
        <v>2</v>
      </c>
      <c r="O26" s="30">
        <v>6</v>
      </c>
      <c r="P26" s="32">
        <v>0.48819444444444432</v>
      </c>
      <c r="Q26" s="128"/>
      <c r="R26" s="130"/>
    </row>
    <row r="27" spans="1:18" x14ac:dyDescent="0.25">
      <c r="A27" s="41">
        <v>21</v>
      </c>
      <c r="B27" s="7" t="s">
        <v>245</v>
      </c>
      <c r="C27" s="8">
        <v>372</v>
      </c>
      <c r="D27" s="8" t="s">
        <v>4</v>
      </c>
      <c r="E27" s="8">
        <v>2007</v>
      </c>
      <c r="F27" s="8" t="s">
        <v>8</v>
      </c>
      <c r="G27" s="7" t="s">
        <v>224</v>
      </c>
      <c r="H27" s="7" t="s">
        <v>152</v>
      </c>
      <c r="I27" s="7" t="s">
        <v>36</v>
      </c>
      <c r="J27" s="7" t="str">
        <f>VLOOKUP(B27,[5]База!$H$2:$T$155,13,FALSE)</f>
        <v>вс</v>
      </c>
      <c r="K27" s="7">
        <v>2</v>
      </c>
      <c r="L27" s="7">
        <v>1</v>
      </c>
      <c r="M27" s="7">
        <v>0</v>
      </c>
      <c r="N27" s="11">
        <v>2</v>
      </c>
      <c r="O27" s="7">
        <v>7</v>
      </c>
      <c r="P27" s="24">
        <v>0.48958333333333331</v>
      </c>
      <c r="Q27" s="128"/>
      <c r="R27" s="130"/>
    </row>
    <row r="28" spans="1:18" x14ac:dyDescent="0.25">
      <c r="A28" s="41">
        <v>22</v>
      </c>
      <c r="B28" s="7" t="s">
        <v>248</v>
      </c>
      <c r="C28" s="8">
        <v>376</v>
      </c>
      <c r="D28" s="8" t="s">
        <v>4</v>
      </c>
      <c r="E28" s="8">
        <v>2007</v>
      </c>
      <c r="F28" s="8" t="s">
        <v>3</v>
      </c>
      <c r="G28" s="7" t="s">
        <v>224</v>
      </c>
      <c r="H28" s="7" t="s">
        <v>152</v>
      </c>
      <c r="I28" s="7" t="s">
        <v>36</v>
      </c>
      <c r="J28" s="7" t="str">
        <f>VLOOKUP(B28,[5]База!$H$2:$T$155,13,FALSE)</f>
        <v>вс</v>
      </c>
      <c r="K28" s="7">
        <v>6</v>
      </c>
      <c r="L28" s="7">
        <v>1</v>
      </c>
      <c r="M28" s="7">
        <v>0</v>
      </c>
      <c r="N28" s="11">
        <v>2</v>
      </c>
      <c r="O28" s="7">
        <v>8</v>
      </c>
      <c r="P28" s="24">
        <v>0.49097222222222231</v>
      </c>
      <c r="Q28" s="128"/>
      <c r="R28" s="130"/>
    </row>
    <row r="29" spans="1:18" x14ac:dyDescent="0.25">
      <c r="A29" s="41">
        <v>23</v>
      </c>
      <c r="B29" s="7" t="s">
        <v>251</v>
      </c>
      <c r="C29" s="8">
        <v>379</v>
      </c>
      <c r="D29" s="8" t="s">
        <v>4</v>
      </c>
      <c r="E29" s="8">
        <v>2007</v>
      </c>
      <c r="F29" s="8" t="s">
        <v>3</v>
      </c>
      <c r="G29" s="7" t="s">
        <v>224</v>
      </c>
      <c r="H29" s="7" t="s">
        <v>152</v>
      </c>
      <c r="I29" s="7" t="s">
        <v>36</v>
      </c>
      <c r="J29" s="7" t="str">
        <f>VLOOKUP(B29,[5]База!$H$2:$T$155,13,FALSE)</f>
        <v>вс</v>
      </c>
      <c r="K29" s="7">
        <v>9</v>
      </c>
      <c r="L29" s="7">
        <v>1</v>
      </c>
      <c r="M29" s="7">
        <v>0</v>
      </c>
      <c r="N29" s="11">
        <v>2</v>
      </c>
      <c r="O29" s="7">
        <v>10</v>
      </c>
      <c r="P29" s="24">
        <v>0.4923611111111113</v>
      </c>
      <c r="Q29" s="128"/>
      <c r="R29" s="130"/>
    </row>
    <row r="30" spans="1:18" x14ac:dyDescent="0.25">
      <c r="A30" s="41">
        <v>24</v>
      </c>
      <c r="B30" s="7" t="s">
        <v>259</v>
      </c>
      <c r="C30" s="8">
        <v>391</v>
      </c>
      <c r="D30" s="8" t="s">
        <v>73</v>
      </c>
      <c r="E30" s="8">
        <v>2007</v>
      </c>
      <c r="F30" s="8" t="s">
        <v>3</v>
      </c>
      <c r="G30" s="7" t="s">
        <v>224</v>
      </c>
      <c r="H30" s="7" t="s">
        <v>260</v>
      </c>
      <c r="I30" s="7" t="s">
        <v>175</v>
      </c>
      <c r="J30" s="7" t="str">
        <f>VLOOKUP(B30,[5]База!$H$2:$T$155,13,FALSE)</f>
        <v>вс</v>
      </c>
      <c r="K30" s="7">
        <v>1</v>
      </c>
      <c r="L30" s="7">
        <v>1</v>
      </c>
      <c r="M30" s="7">
        <v>4</v>
      </c>
      <c r="N30" s="11">
        <v>2</v>
      </c>
      <c r="O30" s="7">
        <v>12</v>
      </c>
      <c r="P30" s="24">
        <v>0.4937500000000003</v>
      </c>
      <c r="Q30" s="128"/>
      <c r="R30" s="130"/>
    </row>
    <row r="31" spans="1:18" x14ac:dyDescent="0.25">
      <c r="A31" s="41">
        <v>25</v>
      </c>
      <c r="B31" s="7" t="s">
        <v>261</v>
      </c>
      <c r="C31" s="8">
        <v>392</v>
      </c>
      <c r="D31" s="8" t="s">
        <v>73</v>
      </c>
      <c r="E31" s="8">
        <v>2007</v>
      </c>
      <c r="F31" s="8" t="s">
        <v>3</v>
      </c>
      <c r="G31" s="7" t="s">
        <v>224</v>
      </c>
      <c r="H31" s="7" t="s">
        <v>260</v>
      </c>
      <c r="I31" s="7" t="s">
        <v>175</v>
      </c>
      <c r="J31" s="7" t="str">
        <f>VLOOKUP(B31,[5]База!$H$2:$T$155,13,FALSE)</f>
        <v>вс</v>
      </c>
      <c r="K31" s="7">
        <v>2</v>
      </c>
      <c r="L31" s="7">
        <v>1</v>
      </c>
      <c r="M31" s="7">
        <v>4</v>
      </c>
      <c r="N31" s="11">
        <v>2</v>
      </c>
      <c r="O31" s="7">
        <v>13</v>
      </c>
      <c r="P31" s="24">
        <v>0.49513888888888935</v>
      </c>
      <c r="Q31" s="128"/>
      <c r="R31" s="130"/>
    </row>
    <row r="32" spans="1:18" x14ac:dyDescent="0.25">
      <c r="A32" s="29">
        <v>26</v>
      </c>
      <c r="B32" s="30" t="s">
        <v>246</v>
      </c>
      <c r="C32" s="31">
        <v>561</v>
      </c>
      <c r="D32" s="31" t="s">
        <v>73</v>
      </c>
      <c r="E32" s="31">
        <v>2008</v>
      </c>
      <c r="F32" s="31" t="s">
        <v>3</v>
      </c>
      <c r="G32" s="30" t="s">
        <v>335</v>
      </c>
      <c r="H32" s="30" t="s">
        <v>152</v>
      </c>
      <c r="I32" s="30" t="s">
        <v>36</v>
      </c>
      <c r="J32" s="30" t="s">
        <v>408</v>
      </c>
      <c r="K32" s="30">
        <v>1</v>
      </c>
      <c r="L32" s="30">
        <v>1</v>
      </c>
      <c r="M32" s="30">
        <v>4</v>
      </c>
      <c r="N32" s="36">
        <v>2</v>
      </c>
      <c r="O32" s="30">
        <v>14</v>
      </c>
      <c r="P32" s="32">
        <v>0.49652777777777735</v>
      </c>
      <c r="Q32" s="128"/>
      <c r="R32" s="130"/>
    </row>
    <row r="33" spans="1:18" x14ac:dyDescent="0.25">
      <c r="A33" s="29">
        <v>27</v>
      </c>
      <c r="B33" s="30" t="s">
        <v>247</v>
      </c>
      <c r="C33" s="31">
        <v>562</v>
      </c>
      <c r="D33" s="31" t="s">
        <v>73</v>
      </c>
      <c r="E33" s="31">
        <v>2007</v>
      </c>
      <c r="F33" s="31" t="s">
        <v>3</v>
      </c>
      <c r="G33" s="30" t="s">
        <v>335</v>
      </c>
      <c r="H33" s="30" t="s">
        <v>152</v>
      </c>
      <c r="I33" s="30" t="s">
        <v>36</v>
      </c>
      <c r="J33" s="30" t="s">
        <v>408</v>
      </c>
      <c r="K33" s="30">
        <v>2</v>
      </c>
      <c r="L33" s="30">
        <v>1</v>
      </c>
      <c r="M33" s="30">
        <v>4</v>
      </c>
      <c r="N33" s="36">
        <v>2</v>
      </c>
      <c r="O33" s="30">
        <v>15</v>
      </c>
      <c r="P33" s="32">
        <v>0.49791666666666634</v>
      </c>
      <c r="Q33" s="128"/>
      <c r="R33" s="130"/>
    </row>
    <row r="34" spans="1:18" x14ac:dyDescent="0.25">
      <c r="A34" s="29">
        <v>28</v>
      </c>
      <c r="B34" s="30" t="s">
        <v>249</v>
      </c>
      <c r="C34" s="31">
        <v>563</v>
      </c>
      <c r="D34" s="31" t="s">
        <v>73</v>
      </c>
      <c r="E34" s="31">
        <v>2007</v>
      </c>
      <c r="F34" s="31" t="s">
        <v>3</v>
      </c>
      <c r="G34" s="30" t="s">
        <v>335</v>
      </c>
      <c r="H34" s="30" t="s">
        <v>152</v>
      </c>
      <c r="I34" s="30" t="s">
        <v>36</v>
      </c>
      <c r="J34" s="30" t="s">
        <v>408</v>
      </c>
      <c r="K34" s="30">
        <v>3</v>
      </c>
      <c r="L34" s="30">
        <v>1</v>
      </c>
      <c r="M34" s="30">
        <v>4</v>
      </c>
      <c r="N34" s="36">
        <v>2</v>
      </c>
      <c r="O34" s="30">
        <v>16</v>
      </c>
      <c r="P34" s="32">
        <v>0.49930555555555534</v>
      </c>
      <c r="Q34" s="128"/>
      <c r="R34" s="130"/>
    </row>
    <row r="35" spans="1:18" x14ac:dyDescent="0.25">
      <c r="A35" s="29">
        <v>29</v>
      </c>
      <c r="B35" s="30" t="s">
        <v>250</v>
      </c>
      <c r="C35" s="31">
        <v>564</v>
      </c>
      <c r="D35" s="31" t="s">
        <v>73</v>
      </c>
      <c r="E35" s="31">
        <v>2007</v>
      </c>
      <c r="F35" s="31" t="s">
        <v>3</v>
      </c>
      <c r="G35" s="30" t="s">
        <v>335</v>
      </c>
      <c r="H35" s="30" t="s">
        <v>152</v>
      </c>
      <c r="I35" s="30" t="s">
        <v>36</v>
      </c>
      <c r="J35" s="30" t="s">
        <v>408</v>
      </c>
      <c r="K35" s="30">
        <v>4</v>
      </c>
      <c r="L35" s="30">
        <v>1</v>
      </c>
      <c r="M35" s="30">
        <v>4</v>
      </c>
      <c r="N35" s="36">
        <v>2</v>
      </c>
      <c r="O35" s="30">
        <v>17</v>
      </c>
      <c r="P35" s="32">
        <v>0.50069444444444433</v>
      </c>
      <c r="Q35" s="128"/>
      <c r="R35" s="130"/>
    </row>
    <row r="36" spans="1:18" x14ac:dyDescent="0.25">
      <c r="A36" s="134">
        <v>30</v>
      </c>
      <c r="B36" s="9" t="s">
        <v>344</v>
      </c>
      <c r="C36" s="10">
        <v>671</v>
      </c>
      <c r="D36" s="10" t="s">
        <v>218</v>
      </c>
      <c r="E36" s="10">
        <v>2002</v>
      </c>
      <c r="F36" s="10" t="s">
        <v>8</v>
      </c>
      <c r="G36" s="9" t="s">
        <v>409</v>
      </c>
      <c r="H36" s="9" t="s">
        <v>152</v>
      </c>
      <c r="I36" s="9" t="s">
        <v>36</v>
      </c>
      <c r="J36" s="9" t="s">
        <v>408</v>
      </c>
      <c r="K36" s="9">
        <v>1</v>
      </c>
      <c r="L36" s="9">
        <v>1</v>
      </c>
      <c r="M36" s="9">
        <v>120</v>
      </c>
      <c r="N36" s="92">
        <v>2</v>
      </c>
      <c r="O36" s="93">
        <v>18</v>
      </c>
      <c r="P36" s="22">
        <v>0.49791666666666667</v>
      </c>
      <c r="Q36" s="128"/>
      <c r="R36" s="130"/>
    </row>
    <row r="37" spans="1:18" ht="13.8" thickBot="1" x14ac:dyDescent="0.3">
      <c r="A37" s="135">
        <v>31</v>
      </c>
      <c r="B37" s="16" t="s">
        <v>345</v>
      </c>
      <c r="C37" s="17">
        <v>672</v>
      </c>
      <c r="D37" s="17">
        <v>2</v>
      </c>
      <c r="E37" s="17">
        <v>2004</v>
      </c>
      <c r="F37" s="17" t="s">
        <v>3</v>
      </c>
      <c r="G37" s="16" t="s">
        <v>409</v>
      </c>
      <c r="H37" s="16" t="s">
        <v>152</v>
      </c>
      <c r="I37" s="16" t="s">
        <v>36</v>
      </c>
      <c r="J37" s="16" t="s">
        <v>408</v>
      </c>
      <c r="K37" s="16">
        <v>2</v>
      </c>
      <c r="L37" s="16">
        <v>1</v>
      </c>
      <c r="M37" s="16">
        <v>12</v>
      </c>
      <c r="N37" s="94">
        <v>2</v>
      </c>
      <c r="O37" s="95">
        <v>19</v>
      </c>
      <c r="P37" s="23">
        <v>0.49930555555555556</v>
      </c>
      <c r="Q37" s="129"/>
      <c r="R37" s="131"/>
    </row>
    <row r="38" spans="1:18" x14ac:dyDescent="0.25">
      <c r="A38" s="38">
        <v>32</v>
      </c>
      <c r="B38" s="13" t="s">
        <v>252</v>
      </c>
      <c r="C38" s="14">
        <v>381</v>
      </c>
      <c r="D38" s="14" t="s">
        <v>73</v>
      </c>
      <c r="E38" s="14">
        <v>2006</v>
      </c>
      <c r="F38" s="14" t="s">
        <v>3</v>
      </c>
      <c r="G38" s="13" t="s">
        <v>224</v>
      </c>
      <c r="H38" s="13" t="s">
        <v>145</v>
      </c>
      <c r="I38" s="13" t="s">
        <v>51</v>
      </c>
      <c r="J38" s="13" t="str">
        <f>VLOOKUP(B38,[5]База!$H$2:$T$155,13,FALSE)</f>
        <v>вс</v>
      </c>
      <c r="K38" s="13">
        <v>1</v>
      </c>
      <c r="L38" s="13">
        <v>1</v>
      </c>
      <c r="M38" s="13">
        <v>4</v>
      </c>
      <c r="N38" s="15">
        <v>3</v>
      </c>
      <c r="O38" s="13">
        <v>1</v>
      </c>
      <c r="P38" s="39">
        <v>0.51041666666666663</v>
      </c>
      <c r="Q38" s="109">
        <f>R38-TIMEVALUE("0:20")</f>
        <v>0.4861111111111111</v>
      </c>
      <c r="R38" s="113">
        <v>0.5</v>
      </c>
    </row>
    <row r="39" spans="1:18" x14ac:dyDescent="0.25">
      <c r="A39" s="41">
        <v>33</v>
      </c>
      <c r="B39" s="7" t="s">
        <v>253</v>
      </c>
      <c r="C39" s="8">
        <v>382</v>
      </c>
      <c r="D39" s="8" t="s">
        <v>73</v>
      </c>
      <c r="E39" s="8">
        <v>2005</v>
      </c>
      <c r="F39" s="8" t="s">
        <v>3</v>
      </c>
      <c r="G39" s="7" t="s">
        <v>214</v>
      </c>
      <c r="H39" s="7" t="s">
        <v>145</v>
      </c>
      <c r="I39" s="7" t="s">
        <v>51</v>
      </c>
      <c r="J39" s="7" t="str">
        <f>VLOOKUP(B39,[5]База!$H$2:$T$155,13,FALSE)</f>
        <v>вс</v>
      </c>
      <c r="K39" s="7">
        <v>2</v>
      </c>
      <c r="L39" s="7">
        <v>1</v>
      </c>
      <c r="M39" s="7">
        <v>4</v>
      </c>
      <c r="N39" s="11">
        <v>3</v>
      </c>
      <c r="O39" s="7">
        <v>2</v>
      </c>
      <c r="P39" s="24">
        <v>0.51180555555555551</v>
      </c>
      <c r="Q39" s="128"/>
      <c r="R39" s="130"/>
    </row>
    <row r="40" spans="1:18" x14ac:dyDescent="0.25">
      <c r="A40" s="41">
        <v>34</v>
      </c>
      <c r="B40" s="7" t="s">
        <v>254</v>
      </c>
      <c r="C40" s="8">
        <v>383</v>
      </c>
      <c r="D40" s="8" t="s">
        <v>73</v>
      </c>
      <c r="E40" s="8">
        <v>2004</v>
      </c>
      <c r="F40" s="8" t="s">
        <v>3</v>
      </c>
      <c r="G40" s="7" t="s">
        <v>214</v>
      </c>
      <c r="H40" s="7" t="s">
        <v>145</v>
      </c>
      <c r="I40" s="7" t="s">
        <v>51</v>
      </c>
      <c r="J40" s="7" t="str">
        <f>VLOOKUP(B40,[5]База!$H$2:$T$155,13,FALSE)</f>
        <v>вс</v>
      </c>
      <c r="K40" s="7">
        <v>3</v>
      </c>
      <c r="L40" s="7">
        <v>1</v>
      </c>
      <c r="M40" s="7">
        <v>4</v>
      </c>
      <c r="N40" s="11">
        <v>3</v>
      </c>
      <c r="O40" s="7">
        <v>3</v>
      </c>
      <c r="P40" s="24">
        <v>0.51319444444444406</v>
      </c>
      <c r="Q40" s="128"/>
      <c r="R40" s="130"/>
    </row>
    <row r="41" spans="1:18" x14ac:dyDescent="0.25">
      <c r="A41" s="41">
        <v>35</v>
      </c>
      <c r="B41" s="7" t="s">
        <v>255</v>
      </c>
      <c r="C41" s="8">
        <v>384</v>
      </c>
      <c r="D41" s="8" t="s">
        <v>30</v>
      </c>
      <c r="E41" s="8">
        <v>2007</v>
      </c>
      <c r="F41" s="8" t="s">
        <v>8</v>
      </c>
      <c r="G41" s="7" t="s">
        <v>224</v>
      </c>
      <c r="H41" s="7" t="s">
        <v>145</v>
      </c>
      <c r="I41" s="7" t="s">
        <v>51</v>
      </c>
      <c r="J41" s="7" t="str">
        <f>VLOOKUP(B41,[5]База!$H$2:$T$155,13,FALSE)</f>
        <v>вс</v>
      </c>
      <c r="K41" s="7">
        <v>4</v>
      </c>
      <c r="L41" s="7">
        <v>1</v>
      </c>
      <c r="M41" s="7">
        <v>1.2</v>
      </c>
      <c r="N41" s="11">
        <v>3</v>
      </c>
      <c r="O41" s="7">
        <v>4</v>
      </c>
      <c r="P41" s="24">
        <v>0.51458333333333306</v>
      </c>
      <c r="Q41" s="128"/>
      <c r="R41" s="130"/>
    </row>
    <row r="42" spans="1:18" x14ac:dyDescent="0.25">
      <c r="A42" s="41">
        <v>36</v>
      </c>
      <c r="B42" s="7" t="s">
        <v>256</v>
      </c>
      <c r="C42" s="8">
        <v>385</v>
      </c>
      <c r="D42" s="8" t="s">
        <v>4</v>
      </c>
      <c r="E42" s="8">
        <v>2007</v>
      </c>
      <c r="F42" s="8" t="s">
        <v>8</v>
      </c>
      <c r="G42" s="7" t="s">
        <v>224</v>
      </c>
      <c r="H42" s="7" t="s">
        <v>145</v>
      </c>
      <c r="I42" s="7" t="s">
        <v>51</v>
      </c>
      <c r="J42" s="7" t="str">
        <f>VLOOKUP(B42,[5]База!$H$2:$T$155,13,FALSE)</f>
        <v>вс</v>
      </c>
      <c r="K42" s="7">
        <v>5</v>
      </c>
      <c r="L42" s="7">
        <v>1</v>
      </c>
      <c r="M42" s="7">
        <v>0</v>
      </c>
      <c r="N42" s="11">
        <v>3</v>
      </c>
      <c r="O42" s="7">
        <v>5</v>
      </c>
      <c r="P42" s="24">
        <v>0.51597222222222205</v>
      </c>
      <c r="Q42" s="128"/>
      <c r="R42" s="130"/>
    </row>
    <row r="43" spans="1:18" x14ac:dyDescent="0.25">
      <c r="A43" s="41">
        <v>37</v>
      </c>
      <c r="B43" s="7" t="s">
        <v>257</v>
      </c>
      <c r="C43" s="8">
        <v>386</v>
      </c>
      <c r="D43" s="8" t="s">
        <v>4</v>
      </c>
      <c r="E43" s="8">
        <v>2007</v>
      </c>
      <c r="F43" s="8" t="s">
        <v>8</v>
      </c>
      <c r="G43" s="7" t="s">
        <v>224</v>
      </c>
      <c r="H43" s="7" t="s">
        <v>145</v>
      </c>
      <c r="I43" s="7" t="s">
        <v>51</v>
      </c>
      <c r="J43" s="7" t="str">
        <f>VLOOKUP(B43,[5]База!$H$2:$T$155,13,FALSE)</f>
        <v>вс</v>
      </c>
      <c r="K43" s="7">
        <v>6</v>
      </c>
      <c r="L43" s="7">
        <v>1</v>
      </c>
      <c r="M43" s="7">
        <v>0</v>
      </c>
      <c r="N43" s="11">
        <v>3</v>
      </c>
      <c r="O43" s="7">
        <v>6</v>
      </c>
      <c r="P43" s="24">
        <v>0.51736111111111105</v>
      </c>
      <c r="Q43" s="128"/>
      <c r="R43" s="130"/>
    </row>
    <row r="44" spans="1:18" x14ac:dyDescent="0.25">
      <c r="A44" s="41">
        <v>38</v>
      </c>
      <c r="B44" s="7" t="s">
        <v>258</v>
      </c>
      <c r="C44" s="8">
        <v>387</v>
      </c>
      <c r="D44" s="8" t="s">
        <v>4</v>
      </c>
      <c r="E44" s="8">
        <v>2007</v>
      </c>
      <c r="F44" s="8" t="s">
        <v>8</v>
      </c>
      <c r="G44" s="7" t="s">
        <v>224</v>
      </c>
      <c r="H44" s="7" t="s">
        <v>145</v>
      </c>
      <c r="I44" s="7" t="s">
        <v>51</v>
      </c>
      <c r="J44" s="7" t="str">
        <f>VLOOKUP(B44,[5]База!$H$2:$T$155,13,FALSE)</f>
        <v>вс</v>
      </c>
      <c r="K44" s="7">
        <v>7</v>
      </c>
      <c r="L44" s="7">
        <v>1</v>
      </c>
      <c r="M44" s="7">
        <v>0</v>
      </c>
      <c r="N44" s="11">
        <v>3</v>
      </c>
      <c r="O44" s="7">
        <v>7</v>
      </c>
      <c r="P44" s="24">
        <v>0.51875000000000004</v>
      </c>
      <c r="Q44" s="128"/>
      <c r="R44" s="130"/>
    </row>
    <row r="45" spans="1:18" x14ac:dyDescent="0.25">
      <c r="A45" s="29">
        <v>39</v>
      </c>
      <c r="B45" s="30" t="s">
        <v>346</v>
      </c>
      <c r="C45" s="31">
        <v>571</v>
      </c>
      <c r="D45" s="31" t="s">
        <v>73</v>
      </c>
      <c r="E45" s="31">
        <v>2006</v>
      </c>
      <c r="F45" s="31" t="s">
        <v>3</v>
      </c>
      <c r="G45" s="30" t="s">
        <v>335</v>
      </c>
      <c r="H45" s="30" t="s">
        <v>145</v>
      </c>
      <c r="I45" s="30" t="s">
        <v>51</v>
      </c>
      <c r="J45" s="30" t="s">
        <v>408</v>
      </c>
      <c r="K45" s="30">
        <v>1</v>
      </c>
      <c r="L45" s="30">
        <v>1</v>
      </c>
      <c r="M45" s="30">
        <v>4</v>
      </c>
      <c r="N45" s="36">
        <v>3</v>
      </c>
      <c r="O45" s="30">
        <v>8</v>
      </c>
      <c r="P45" s="32">
        <v>0.52013888888888904</v>
      </c>
      <c r="Q45" s="128"/>
      <c r="R45" s="130"/>
    </row>
    <row r="46" spans="1:18" x14ac:dyDescent="0.25">
      <c r="A46" s="29">
        <v>40</v>
      </c>
      <c r="B46" s="30" t="s">
        <v>252</v>
      </c>
      <c r="C46" s="31">
        <v>572</v>
      </c>
      <c r="D46" s="31" t="s">
        <v>73</v>
      </c>
      <c r="E46" s="31">
        <v>2006</v>
      </c>
      <c r="F46" s="31" t="s">
        <v>3</v>
      </c>
      <c r="G46" s="30" t="s">
        <v>335</v>
      </c>
      <c r="H46" s="30" t="s">
        <v>145</v>
      </c>
      <c r="I46" s="30" t="s">
        <v>51</v>
      </c>
      <c r="J46" s="30" t="s">
        <v>408</v>
      </c>
      <c r="K46" s="30">
        <v>2</v>
      </c>
      <c r="L46" s="30">
        <v>1</v>
      </c>
      <c r="M46" s="30">
        <v>4</v>
      </c>
      <c r="N46" s="36">
        <v>3</v>
      </c>
      <c r="O46" s="30">
        <v>9</v>
      </c>
      <c r="P46" s="32">
        <v>0.52152777777777815</v>
      </c>
      <c r="Q46" s="128"/>
      <c r="R46" s="130"/>
    </row>
    <row r="47" spans="1:18" x14ac:dyDescent="0.25">
      <c r="A47" s="29">
        <v>41</v>
      </c>
      <c r="B47" s="30" t="s">
        <v>253</v>
      </c>
      <c r="C47" s="31">
        <v>573</v>
      </c>
      <c r="D47" s="31" t="s">
        <v>73</v>
      </c>
      <c r="E47" s="31">
        <v>2005</v>
      </c>
      <c r="F47" s="31" t="s">
        <v>3</v>
      </c>
      <c r="G47" s="30" t="s">
        <v>331</v>
      </c>
      <c r="H47" s="30" t="s">
        <v>145</v>
      </c>
      <c r="I47" s="30" t="s">
        <v>51</v>
      </c>
      <c r="J47" s="30" t="s">
        <v>408</v>
      </c>
      <c r="K47" s="30">
        <v>3</v>
      </c>
      <c r="L47" s="30">
        <v>1</v>
      </c>
      <c r="M47" s="30">
        <v>4</v>
      </c>
      <c r="N47" s="36">
        <v>3</v>
      </c>
      <c r="O47" s="30">
        <v>10</v>
      </c>
      <c r="P47" s="32">
        <v>0.52291666666666614</v>
      </c>
      <c r="Q47" s="128"/>
      <c r="R47" s="130"/>
    </row>
    <row r="48" spans="1:18" ht="13.8" thickBot="1" x14ac:dyDescent="0.3">
      <c r="A48" s="79">
        <v>42</v>
      </c>
      <c r="B48" s="33" t="s">
        <v>254</v>
      </c>
      <c r="C48" s="34">
        <v>574</v>
      </c>
      <c r="D48" s="34" t="s">
        <v>73</v>
      </c>
      <c r="E48" s="34">
        <v>2004</v>
      </c>
      <c r="F48" s="34" t="s">
        <v>3</v>
      </c>
      <c r="G48" s="33" t="s">
        <v>331</v>
      </c>
      <c r="H48" s="33" t="s">
        <v>145</v>
      </c>
      <c r="I48" s="33" t="s">
        <v>51</v>
      </c>
      <c r="J48" s="33" t="s">
        <v>408</v>
      </c>
      <c r="K48" s="33">
        <v>4</v>
      </c>
      <c r="L48" s="33">
        <v>1</v>
      </c>
      <c r="M48" s="33">
        <v>4</v>
      </c>
      <c r="N48" s="37">
        <v>3</v>
      </c>
      <c r="O48" s="33">
        <v>11</v>
      </c>
      <c r="P48" s="35">
        <v>0.52430555555555514</v>
      </c>
      <c r="Q48" s="129"/>
      <c r="R48" s="131"/>
    </row>
    <row r="49" spans="1:18" x14ac:dyDescent="0.25">
      <c r="A49" s="87">
        <v>43</v>
      </c>
      <c r="B49" s="88" t="s">
        <v>360</v>
      </c>
      <c r="C49" s="89">
        <v>596</v>
      </c>
      <c r="D49" s="89">
        <v>2</v>
      </c>
      <c r="E49" s="89">
        <v>2005</v>
      </c>
      <c r="F49" s="89" t="s">
        <v>3</v>
      </c>
      <c r="G49" s="88" t="s">
        <v>331</v>
      </c>
      <c r="H49" s="88" t="s">
        <v>84</v>
      </c>
      <c r="I49" s="88" t="s">
        <v>36</v>
      </c>
      <c r="J49" s="88" t="s">
        <v>408</v>
      </c>
      <c r="K49" s="88">
        <v>6</v>
      </c>
      <c r="L49" s="88">
        <v>1</v>
      </c>
      <c r="M49" s="88">
        <v>12</v>
      </c>
      <c r="N49" s="90">
        <v>4</v>
      </c>
      <c r="O49" s="88">
        <v>1</v>
      </c>
      <c r="P49" s="91">
        <v>0.53472222222222221</v>
      </c>
      <c r="Q49" s="124">
        <f>R49-TIMEVALUE("0:20")</f>
        <v>0.51041666666666674</v>
      </c>
      <c r="R49" s="125">
        <v>0.52430555555555558</v>
      </c>
    </row>
    <row r="50" spans="1:18" x14ac:dyDescent="0.25">
      <c r="A50" s="41">
        <v>44</v>
      </c>
      <c r="B50" s="7" t="s">
        <v>272</v>
      </c>
      <c r="C50" s="8">
        <v>431</v>
      </c>
      <c r="D50" s="8" t="s">
        <v>4</v>
      </c>
      <c r="E50" s="8">
        <v>2005</v>
      </c>
      <c r="F50" s="8" t="s">
        <v>3</v>
      </c>
      <c r="G50" s="7" t="s">
        <v>214</v>
      </c>
      <c r="H50" s="7" t="s">
        <v>84</v>
      </c>
      <c r="I50" s="7" t="s">
        <v>36</v>
      </c>
      <c r="J50" s="7" t="str">
        <f>VLOOKUP(B50,[5]База!$H$2:$T$155,13,FALSE)</f>
        <v>вс</v>
      </c>
      <c r="K50" s="7">
        <v>1</v>
      </c>
      <c r="L50" s="7">
        <v>1</v>
      </c>
      <c r="M50" s="7">
        <v>0</v>
      </c>
      <c r="N50" s="11">
        <v>4</v>
      </c>
      <c r="O50" s="7">
        <v>2</v>
      </c>
      <c r="P50" s="24">
        <v>0.53541666666666665</v>
      </c>
      <c r="Q50" s="128"/>
      <c r="R50" s="130"/>
    </row>
    <row r="51" spans="1:18" x14ac:dyDescent="0.25">
      <c r="A51" s="41">
        <v>45</v>
      </c>
      <c r="B51" s="7" t="s">
        <v>274</v>
      </c>
      <c r="C51" s="8">
        <v>432</v>
      </c>
      <c r="D51" s="8" t="s">
        <v>73</v>
      </c>
      <c r="E51" s="8">
        <v>2006</v>
      </c>
      <c r="F51" s="8" t="s">
        <v>8</v>
      </c>
      <c r="G51" s="7" t="s">
        <v>224</v>
      </c>
      <c r="H51" s="7" t="s">
        <v>84</v>
      </c>
      <c r="I51" s="7" t="s">
        <v>36</v>
      </c>
      <c r="J51" s="7" t="str">
        <f>VLOOKUP(B51,[5]База!$H$2:$T$155,13,FALSE)</f>
        <v>вс</v>
      </c>
      <c r="K51" s="7">
        <v>2</v>
      </c>
      <c r="L51" s="7">
        <v>1</v>
      </c>
      <c r="M51" s="7">
        <v>4</v>
      </c>
      <c r="N51" s="11">
        <v>4</v>
      </c>
      <c r="O51" s="7">
        <v>3</v>
      </c>
      <c r="P51" s="24">
        <v>0.53611111111111109</v>
      </c>
      <c r="Q51" s="128"/>
      <c r="R51" s="130"/>
    </row>
    <row r="52" spans="1:18" x14ac:dyDescent="0.25">
      <c r="A52" s="41">
        <v>46</v>
      </c>
      <c r="B52" s="7" t="s">
        <v>278</v>
      </c>
      <c r="C52" s="8">
        <v>436</v>
      </c>
      <c r="D52" s="8" t="s">
        <v>73</v>
      </c>
      <c r="E52" s="8">
        <v>2008</v>
      </c>
      <c r="F52" s="8" t="s">
        <v>8</v>
      </c>
      <c r="G52" s="7" t="s">
        <v>228</v>
      </c>
      <c r="H52" s="7" t="s">
        <v>84</v>
      </c>
      <c r="I52" s="7" t="s">
        <v>36</v>
      </c>
      <c r="J52" s="7" t="str">
        <f>VLOOKUP(B52,[5]База!$H$2:$T$155,13,FALSE)</f>
        <v>вс</v>
      </c>
      <c r="K52" s="7">
        <v>6</v>
      </c>
      <c r="L52" s="7">
        <v>1</v>
      </c>
      <c r="M52" s="7">
        <v>4</v>
      </c>
      <c r="N52" s="11">
        <v>4</v>
      </c>
      <c r="O52" s="7">
        <v>4</v>
      </c>
      <c r="P52" s="24">
        <v>0.53749999999999998</v>
      </c>
      <c r="Q52" s="128"/>
      <c r="R52" s="130"/>
    </row>
    <row r="53" spans="1:18" x14ac:dyDescent="0.25">
      <c r="A53" s="29">
        <v>47</v>
      </c>
      <c r="B53" s="30" t="s">
        <v>355</v>
      </c>
      <c r="C53" s="31">
        <v>591</v>
      </c>
      <c r="D53" s="31" t="s">
        <v>73</v>
      </c>
      <c r="E53" s="31">
        <v>2005</v>
      </c>
      <c r="F53" s="31" t="s">
        <v>3</v>
      </c>
      <c r="G53" s="30" t="s">
        <v>331</v>
      </c>
      <c r="H53" s="30" t="s">
        <v>84</v>
      </c>
      <c r="I53" s="30" t="s">
        <v>36</v>
      </c>
      <c r="J53" s="30" t="s">
        <v>408</v>
      </c>
      <c r="K53" s="30">
        <v>1</v>
      </c>
      <c r="L53" s="30">
        <v>1</v>
      </c>
      <c r="M53" s="30">
        <v>4</v>
      </c>
      <c r="N53" s="36">
        <v>4</v>
      </c>
      <c r="O53" s="30">
        <v>5</v>
      </c>
      <c r="P53" s="32">
        <v>0.53888888888888931</v>
      </c>
      <c r="Q53" s="128"/>
      <c r="R53" s="130"/>
    </row>
    <row r="54" spans="1:18" x14ac:dyDescent="0.25">
      <c r="A54" s="134">
        <v>48</v>
      </c>
      <c r="B54" s="9" t="s">
        <v>410</v>
      </c>
      <c r="C54" s="10">
        <v>691</v>
      </c>
      <c r="D54" s="10">
        <v>2</v>
      </c>
      <c r="E54" s="10">
        <v>1972</v>
      </c>
      <c r="F54" s="10" t="s">
        <v>3</v>
      </c>
      <c r="G54" s="9" t="s">
        <v>409</v>
      </c>
      <c r="H54" s="9" t="s">
        <v>84</v>
      </c>
      <c r="I54" s="9" t="s">
        <v>36</v>
      </c>
      <c r="J54" s="9" t="s">
        <v>408</v>
      </c>
      <c r="K54" s="9">
        <v>1</v>
      </c>
      <c r="L54" s="9">
        <v>1</v>
      </c>
      <c r="M54" s="9">
        <v>12</v>
      </c>
      <c r="N54" s="92">
        <v>4</v>
      </c>
      <c r="O54" s="93">
        <v>11</v>
      </c>
      <c r="P54" s="22">
        <v>0.5395833333333333</v>
      </c>
      <c r="Q54" s="128"/>
      <c r="R54" s="130"/>
    </row>
    <row r="55" spans="1:18" x14ac:dyDescent="0.25">
      <c r="A55" s="29">
        <v>49</v>
      </c>
      <c r="B55" s="30" t="s">
        <v>356</v>
      </c>
      <c r="C55" s="31">
        <v>592</v>
      </c>
      <c r="D55" s="31">
        <v>2</v>
      </c>
      <c r="E55" s="31">
        <v>2006</v>
      </c>
      <c r="F55" s="31" t="s">
        <v>3</v>
      </c>
      <c r="G55" s="30" t="s">
        <v>335</v>
      </c>
      <c r="H55" s="30" t="s">
        <v>84</v>
      </c>
      <c r="I55" s="30" t="s">
        <v>36</v>
      </c>
      <c r="J55" s="30" t="s">
        <v>408</v>
      </c>
      <c r="K55" s="30">
        <v>2</v>
      </c>
      <c r="L55" s="30">
        <v>1</v>
      </c>
      <c r="M55" s="30">
        <v>12</v>
      </c>
      <c r="N55" s="36">
        <v>4</v>
      </c>
      <c r="O55" s="30">
        <v>6</v>
      </c>
      <c r="P55" s="32">
        <v>0.5402777777777773</v>
      </c>
      <c r="Q55" s="128"/>
      <c r="R55" s="130"/>
    </row>
    <row r="56" spans="1:18" x14ac:dyDescent="0.25">
      <c r="A56" s="29">
        <v>50</v>
      </c>
      <c r="B56" s="30" t="s">
        <v>357</v>
      </c>
      <c r="C56" s="31">
        <v>593</v>
      </c>
      <c r="D56" s="31">
        <v>2</v>
      </c>
      <c r="E56" s="31">
        <v>2006</v>
      </c>
      <c r="F56" s="31" t="s">
        <v>3</v>
      </c>
      <c r="G56" s="30" t="s">
        <v>335</v>
      </c>
      <c r="H56" s="30" t="s">
        <v>84</v>
      </c>
      <c r="I56" s="30" t="s">
        <v>36</v>
      </c>
      <c r="J56" s="30" t="s">
        <v>408</v>
      </c>
      <c r="K56" s="30">
        <v>3</v>
      </c>
      <c r="L56" s="30">
        <v>1</v>
      </c>
      <c r="M56" s="30">
        <v>12</v>
      </c>
      <c r="N56" s="36">
        <v>4</v>
      </c>
      <c r="O56" s="30">
        <v>7</v>
      </c>
      <c r="P56" s="32">
        <v>0.5416666666666663</v>
      </c>
      <c r="Q56" s="128"/>
      <c r="R56" s="130"/>
    </row>
    <row r="57" spans="1:18" x14ac:dyDescent="0.25">
      <c r="A57" s="29">
        <v>51</v>
      </c>
      <c r="B57" s="30" t="s">
        <v>358</v>
      </c>
      <c r="C57" s="31">
        <v>594</v>
      </c>
      <c r="D57" s="31" t="s">
        <v>73</v>
      </c>
      <c r="E57" s="31">
        <v>2006</v>
      </c>
      <c r="F57" s="31" t="s">
        <v>8</v>
      </c>
      <c r="G57" s="30" t="s">
        <v>335</v>
      </c>
      <c r="H57" s="30" t="s">
        <v>84</v>
      </c>
      <c r="I57" s="30" t="s">
        <v>36</v>
      </c>
      <c r="J57" s="30" t="s">
        <v>408</v>
      </c>
      <c r="K57" s="30">
        <v>4</v>
      </c>
      <c r="L57" s="30">
        <v>1</v>
      </c>
      <c r="M57" s="30">
        <v>4</v>
      </c>
      <c r="N57" s="36">
        <v>4</v>
      </c>
      <c r="O57" s="30">
        <v>8</v>
      </c>
      <c r="P57" s="32">
        <v>0.54305555555555529</v>
      </c>
      <c r="Q57" s="128"/>
      <c r="R57" s="130"/>
    </row>
    <row r="58" spans="1:18" x14ac:dyDescent="0.25">
      <c r="A58" s="29">
        <v>52</v>
      </c>
      <c r="B58" s="30" t="s">
        <v>359</v>
      </c>
      <c r="C58" s="31">
        <v>595</v>
      </c>
      <c r="D58" s="31">
        <v>2</v>
      </c>
      <c r="E58" s="31">
        <v>2006</v>
      </c>
      <c r="F58" s="31" t="s">
        <v>8</v>
      </c>
      <c r="G58" s="30" t="s">
        <v>335</v>
      </c>
      <c r="H58" s="30" t="s">
        <v>84</v>
      </c>
      <c r="I58" s="30" t="s">
        <v>36</v>
      </c>
      <c r="J58" s="30" t="s">
        <v>408</v>
      </c>
      <c r="K58" s="30">
        <v>5</v>
      </c>
      <c r="L58" s="30">
        <v>1</v>
      </c>
      <c r="M58" s="30">
        <v>12</v>
      </c>
      <c r="N58" s="36">
        <v>4</v>
      </c>
      <c r="O58" s="30">
        <v>9</v>
      </c>
      <c r="P58" s="32">
        <v>0.54444444444444429</v>
      </c>
      <c r="Q58" s="128"/>
      <c r="R58" s="130"/>
    </row>
    <row r="59" spans="1:18" ht="13.8" thickBot="1" x14ac:dyDescent="0.3">
      <c r="A59" s="135">
        <v>53</v>
      </c>
      <c r="B59" s="16" t="s">
        <v>360</v>
      </c>
      <c r="C59" s="17">
        <v>692</v>
      </c>
      <c r="D59" s="17">
        <v>2</v>
      </c>
      <c r="E59" s="17">
        <v>2005</v>
      </c>
      <c r="F59" s="17" t="s">
        <v>3</v>
      </c>
      <c r="G59" s="16" t="s">
        <v>409</v>
      </c>
      <c r="H59" s="16" t="s">
        <v>84</v>
      </c>
      <c r="I59" s="16" t="s">
        <v>36</v>
      </c>
      <c r="J59" s="16" t="s">
        <v>408</v>
      </c>
      <c r="K59" s="16">
        <v>2</v>
      </c>
      <c r="L59" s="16">
        <v>1</v>
      </c>
      <c r="M59" s="16">
        <v>12</v>
      </c>
      <c r="N59" s="94">
        <v>4</v>
      </c>
      <c r="O59" s="95">
        <v>10</v>
      </c>
      <c r="P59" s="23">
        <v>0.54513888888888884</v>
      </c>
      <c r="Q59" s="129"/>
      <c r="R59" s="131"/>
    </row>
    <row r="60" spans="1:18" x14ac:dyDescent="0.25">
      <c r="A60" s="25">
        <v>54</v>
      </c>
      <c r="B60" s="26" t="s">
        <v>377</v>
      </c>
      <c r="C60" s="27">
        <v>621</v>
      </c>
      <c r="D60" s="27">
        <v>2</v>
      </c>
      <c r="E60" s="27">
        <v>2006</v>
      </c>
      <c r="F60" s="27" t="s">
        <v>3</v>
      </c>
      <c r="G60" s="26" t="s">
        <v>335</v>
      </c>
      <c r="H60" s="26" t="s">
        <v>52</v>
      </c>
      <c r="I60" s="26" t="s">
        <v>51</v>
      </c>
      <c r="J60" s="26" t="s">
        <v>408</v>
      </c>
      <c r="K60" s="26">
        <v>1</v>
      </c>
      <c r="L60" s="26">
        <v>1</v>
      </c>
      <c r="M60" s="26">
        <v>12</v>
      </c>
      <c r="N60" s="81">
        <v>5</v>
      </c>
      <c r="O60" s="26">
        <v>1</v>
      </c>
      <c r="P60" s="28">
        <v>0.55555555555555558</v>
      </c>
      <c r="Q60" s="124">
        <f>R60-TIMEVALUE("0:20")</f>
        <v>0.53125000000000011</v>
      </c>
      <c r="R60" s="125">
        <v>0.54513888888888895</v>
      </c>
    </row>
    <row r="61" spans="1:18" x14ac:dyDescent="0.25">
      <c r="A61" s="29">
        <v>55</v>
      </c>
      <c r="B61" s="30" t="s">
        <v>378</v>
      </c>
      <c r="C61" s="31">
        <v>622</v>
      </c>
      <c r="D61" s="31">
        <v>2</v>
      </c>
      <c r="E61" s="31">
        <v>2006</v>
      </c>
      <c r="F61" s="31" t="s">
        <v>3</v>
      </c>
      <c r="G61" s="30" t="s">
        <v>335</v>
      </c>
      <c r="H61" s="30" t="s">
        <v>52</v>
      </c>
      <c r="I61" s="30" t="s">
        <v>51</v>
      </c>
      <c r="J61" s="30" t="s">
        <v>408</v>
      </c>
      <c r="K61" s="30">
        <v>2</v>
      </c>
      <c r="L61" s="30">
        <v>1</v>
      </c>
      <c r="M61" s="30">
        <v>12</v>
      </c>
      <c r="N61" s="36">
        <v>5</v>
      </c>
      <c r="O61" s="30">
        <v>2</v>
      </c>
      <c r="P61" s="32">
        <v>0.55694444444444446</v>
      </c>
      <c r="Q61" s="128"/>
      <c r="R61" s="130"/>
    </row>
    <row r="62" spans="1:18" x14ac:dyDescent="0.25">
      <c r="A62" s="29">
        <v>56</v>
      </c>
      <c r="B62" s="30" t="s">
        <v>379</v>
      </c>
      <c r="C62" s="31">
        <v>623</v>
      </c>
      <c r="D62" s="31">
        <v>2</v>
      </c>
      <c r="E62" s="31">
        <v>2006</v>
      </c>
      <c r="F62" s="31" t="s">
        <v>8</v>
      </c>
      <c r="G62" s="30" t="s">
        <v>335</v>
      </c>
      <c r="H62" s="30" t="s">
        <v>52</v>
      </c>
      <c r="I62" s="30" t="s">
        <v>51</v>
      </c>
      <c r="J62" s="30" t="s">
        <v>408</v>
      </c>
      <c r="K62" s="30">
        <v>3</v>
      </c>
      <c r="L62" s="30">
        <v>1</v>
      </c>
      <c r="M62" s="30">
        <v>12</v>
      </c>
      <c r="N62" s="36">
        <v>5</v>
      </c>
      <c r="O62" s="30">
        <v>3</v>
      </c>
      <c r="P62" s="32">
        <v>0.55833333333333368</v>
      </c>
      <c r="Q62" s="128"/>
      <c r="R62" s="130"/>
    </row>
    <row r="63" spans="1:18" x14ac:dyDescent="0.25">
      <c r="A63" s="134">
        <v>57</v>
      </c>
      <c r="B63" s="9" t="s">
        <v>420</v>
      </c>
      <c r="C63" s="10">
        <v>741</v>
      </c>
      <c r="D63" s="10" t="s">
        <v>218</v>
      </c>
      <c r="E63" s="10">
        <v>1999</v>
      </c>
      <c r="F63" s="10" t="s">
        <v>8</v>
      </c>
      <c r="G63" s="9" t="s">
        <v>409</v>
      </c>
      <c r="H63" s="9" t="s">
        <v>52</v>
      </c>
      <c r="I63" s="9" t="s">
        <v>51</v>
      </c>
      <c r="J63" s="9" t="s">
        <v>408</v>
      </c>
      <c r="K63" s="9">
        <v>1</v>
      </c>
      <c r="L63" s="9">
        <v>1</v>
      </c>
      <c r="M63" s="9">
        <v>120</v>
      </c>
      <c r="N63" s="92">
        <v>5</v>
      </c>
      <c r="O63" s="93">
        <v>8</v>
      </c>
      <c r="P63" s="22">
        <v>0.55902777777777768</v>
      </c>
      <c r="Q63" s="128"/>
      <c r="R63" s="130"/>
    </row>
    <row r="64" spans="1:18" x14ac:dyDescent="0.25">
      <c r="A64" s="29">
        <v>58</v>
      </c>
      <c r="B64" s="30" t="s">
        <v>380</v>
      </c>
      <c r="C64" s="31">
        <v>624</v>
      </c>
      <c r="D64" s="31" t="s">
        <v>73</v>
      </c>
      <c r="E64" s="31">
        <v>2005</v>
      </c>
      <c r="F64" s="31" t="s">
        <v>8</v>
      </c>
      <c r="G64" s="30" t="s">
        <v>331</v>
      </c>
      <c r="H64" s="30" t="s">
        <v>52</v>
      </c>
      <c r="I64" s="30" t="s">
        <v>51</v>
      </c>
      <c r="J64" s="30" t="s">
        <v>408</v>
      </c>
      <c r="K64" s="30">
        <v>4</v>
      </c>
      <c r="L64" s="30">
        <v>1</v>
      </c>
      <c r="M64" s="30">
        <v>4</v>
      </c>
      <c r="N64" s="36">
        <v>5</v>
      </c>
      <c r="O64" s="30">
        <v>4</v>
      </c>
      <c r="P64" s="32">
        <v>0.55972222222222268</v>
      </c>
      <c r="Q64" s="128"/>
      <c r="R64" s="130"/>
    </row>
    <row r="65" spans="1:18" x14ac:dyDescent="0.25">
      <c r="A65" s="29">
        <v>59</v>
      </c>
      <c r="B65" s="30" t="s">
        <v>381</v>
      </c>
      <c r="C65" s="31">
        <v>625</v>
      </c>
      <c r="D65" s="31">
        <v>2</v>
      </c>
      <c r="E65" s="31">
        <v>2006</v>
      </c>
      <c r="F65" s="31" t="s">
        <v>3</v>
      </c>
      <c r="G65" s="30" t="s">
        <v>335</v>
      </c>
      <c r="H65" s="30" t="s">
        <v>52</v>
      </c>
      <c r="I65" s="30" t="s">
        <v>51</v>
      </c>
      <c r="J65" s="30" t="s">
        <v>408</v>
      </c>
      <c r="K65" s="30">
        <v>5</v>
      </c>
      <c r="L65" s="30">
        <v>1</v>
      </c>
      <c r="M65" s="30">
        <v>12</v>
      </c>
      <c r="N65" s="36">
        <v>5</v>
      </c>
      <c r="O65" s="30">
        <v>5</v>
      </c>
      <c r="P65" s="32">
        <v>0.56111111111111067</v>
      </c>
      <c r="Q65" s="128"/>
      <c r="R65" s="130"/>
    </row>
    <row r="66" spans="1:18" x14ac:dyDescent="0.25">
      <c r="A66" s="29">
        <v>60</v>
      </c>
      <c r="B66" s="30" t="s">
        <v>382</v>
      </c>
      <c r="C66" s="31">
        <v>626</v>
      </c>
      <c r="D66" s="31">
        <v>2</v>
      </c>
      <c r="E66" s="31">
        <v>2007</v>
      </c>
      <c r="F66" s="31" t="s">
        <v>3</v>
      </c>
      <c r="G66" s="30" t="s">
        <v>335</v>
      </c>
      <c r="H66" s="30" t="s">
        <v>52</v>
      </c>
      <c r="I66" s="30" t="s">
        <v>51</v>
      </c>
      <c r="J66" s="30" t="s">
        <v>408</v>
      </c>
      <c r="K66" s="30">
        <v>6</v>
      </c>
      <c r="L66" s="30">
        <v>1</v>
      </c>
      <c r="M66" s="30">
        <v>12</v>
      </c>
      <c r="N66" s="36">
        <v>5</v>
      </c>
      <c r="O66" s="30">
        <v>6</v>
      </c>
      <c r="P66" s="32">
        <v>0.56249999999999967</v>
      </c>
      <c r="Q66" s="128"/>
      <c r="R66" s="130"/>
    </row>
    <row r="67" spans="1:18" ht="13.8" thickBot="1" x14ac:dyDescent="0.3">
      <c r="A67" s="79">
        <v>61</v>
      </c>
      <c r="B67" s="33" t="s">
        <v>383</v>
      </c>
      <c r="C67" s="34">
        <v>627</v>
      </c>
      <c r="D67" s="34" t="s">
        <v>73</v>
      </c>
      <c r="E67" s="34">
        <v>2006</v>
      </c>
      <c r="F67" s="34" t="s">
        <v>3</v>
      </c>
      <c r="G67" s="33" t="s">
        <v>335</v>
      </c>
      <c r="H67" s="33" t="s">
        <v>52</v>
      </c>
      <c r="I67" s="33" t="s">
        <v>51</v>
      </c>
      <c r="J67" s="33" t="s">
        <v>408</v>
      </c>
      <c r="K67" s="33">
        <v>7</v>
      </c>
      <c r="L67" s="33">
        <v>1</v>
      </c>
      <c r="M67" s="33">
        <v>4</v>
      </c>
      <c r="N67" s="37">
        <v>5</v>
      </c>
      <c r="O67" s="33">
        <v>7</v>
      </c>
      <c r="P67" s="35">
        <v>0.56388888888888866</v>
      </c>
      <c r="Q67" s="129"/>
      <c r="R67" s="131"/>
    </row>
    <row r="68" spans="1:18" x14ac:dyDescent="0.25">
      <c r="A68" s="38">
        <v>62</v>
      </c>
      <c r="B68" s="13" t="s">
        <v>431</v>
      </c>
      <c r="C68" s="14">
        <v>791</v>
      </c>
      <c r="D68" s="14" t="s">
        <v>4</v>
      </c>
      <c r="E68" s="14">
        <v>2004</v>
      </c>
      <c r="F68" s="14" t="s">
        <v>8</v>
      </c>
      <c r="G68" s="13" t="s">
        <v>214</v>
      </c>
      <c r="H68" s="13" t="s">
        <v>432</v>
      </c>
      <c r="I68" s="13" t="s">
        <v>433</v>
      </c>
      <c r="J68" s="13"/>
      <c r="K68" s="13">
        <v>1</v>
      </c>
      <c r="L68" s="13">
        <v>1</v>
      </c>
      <c r="M68" s="13">
        <v>0</v>
      </c>
      <c r="N68" s="13"/>
      <c r="O68" s="13"/>
      <c r="P68" s="39">
        <v>0.57291666666666663</v>
      </c>
      <c r="Q68" s="124">
        <f>R68-TIMEVALUE("0:20")</f>
        <v>0.54861111111111116</v>
      </c>
      <c r="R68" s="125">
        <v>0.5625</v>
      </c>
    </row>
    <row r="69" spans="1:18" x14ac:dyDescent="0.25">
      <c r="A69" s="41">
        <v>63</v>
      </c>
      <c r="B69" s="7" t="s">
        <v>434</v>
      </c>
      <c r="C69" s="8">
        <v>792</v>
      </c>
      <c r="D69" s="8" t="s">
        <v>73</v>
      </c>
      <c r="E69" s="8">
        <v>2007</v>
      </c>
      <c r="F69" s="8" t="s">
        <v>8</v>
      </c>
      <c r="G69" s="7" t="s">
        <v>224</v>
      </c>
      <c r="H69" s="7" t="s">
        <v>432</v>
      </c>
      <c r="I69" s="7" t="s">
        <v>433</v>
      </c>
      <c r="J69" s="7"/>
      <c r="K69" s="7">
        <v>2</v>
      </c>
      <c r="L69" s="7">
        <v>1</v>
      </c>
      <c r="M69" s="7">
        <v>4</v>
      </c>
      <c r="N69" s="7"/>
      <c r="O69" s="7"/>
      <c r="P69" s="24">
        <v>0.57361111111111107</v>
      </c>
      <c r="Q69" s="128"/>
      <c r="R69" s="130"/>
    </row>
    <row r="70" spans="1:18" x14ac:dyDescent="0.25">
      <c r="A70" s="41">
        <v>64</v>
      </c>
      <c r="B70" s="7" t="s">
        <v>435</v>
      </c>
      <c r="C70" s="8">
        <v>793</v>
      </c>
      <c r="D70" s="8" t="s">
        <v>4</v>
      </c>
      <c r="E70" s="8">
        <v>2005</v>
      </c>
      <c r="F70" s="8" t="s">
        <v>3</v>
      </c>
      <c r="G70" s="7" t="s">
        <v>214</v>
      </c>
      <c r="H70" s="7" t="s">
        <v>432</v>
      </c>
      <c r="I70" s="7" t="s">
        <v>433</v>
      </c>
      <c r="J70" s="7"/>
      <c r="K70" s="7">
        <v>3</v>
      </c>
      <c r="L70" s="7">
        <v>1</v>
      </c>
      <c r="M70" s="7">
        <v>0</v>
      </c>
      <c r="N70" s="7"/>
      <c r="O70" s="7"/>
      <c r="P70" s="24">
        <v>0.57430555555555551</v>
      </c>
      <c r="Q70" s="128"/>
      <c r="R70" s="130"/>
    </row>
    <row r="71" spans="1:18" x14ac:dyDescent="0.25">
      <c r="A71" s="41">
        <v>65</v>
      </c>
      <c r="B71" s="7" t="s">
        <v>436</v>
      </c>
      <c r="C71" s="8">
        <v>794</v>
      </c>
      <c r="D71" s="8" t="s">
        <v>73</v>
      </c>
      <c r="E71" s="8">
        <v>2007</v>
      </c>
      <c r="F71" s="8" t="s">
        <v>3</v>
      </c>
      <c r="G71" s="7" t="s">
        <v>224</v>
      </c>
      <c r="H71" s="7" t="s">
        <v>432</v>
      </c>
      <c r="I71" s="7" t="s">
        <v>433</v>
      </c>
      <c r="J71" s="7"/>
      <c r="K71" s="7">
        <v>4</v>
      </c>
      <c r="L71" s="7">
        <v>1</v>
      </c>
      <c r="M71" s="7">
        <v>4</v>
      </c>
      <c r="N71" s="7"/>
      <c r="O71" s="7"/>
      <c r="P71" s="24">
        <v>0.5756944444444444</v>
      </c>
      <c r="Q71" s="128"/>
      <c r="R71" s="130"/>
    </row>
    <row r="72" spans="1:18" x14ac:dyDescent="0.25">
      <c r="A72" s="29">
        <v>66</v>
      </c>
      <c r="B72" s="30" t="s">
        <v>437</v>
      </c>
      <c r="C72" s="31">
        <v>781</v>
      </c>
      <c r="D72" s="31" t="s">
        <v>73</v>
      </c>
      <c r="E72" s="31">
        <v>2005</v>
      </c>
      <c r="F72" s="31" t="s">
        <v>8</v>
      </c>
      <c r="G72" s="30" t="s">
        <v>331</v>
      </c>
      <c r="H72" s="30" t="s">
        <v>432</v>
      </c>
      <c r="I72" s="30" t="s">
        <v>433</v>
      </c>
      <c r="J72" s="30"/>
      <c r="K72" s="30">
        <v>1</v>
      </c>
      <c r="L72" s="30">
        <v>1</v>
      </c>
      <c r="M72" s="30">
        <v>4</v>
      </c>
      <c r="N72" s="30"/>
      <c r="O72" s="30"/>
      <c r="P72" s="32">
        <v>0.57708333333333328</v>
      </c>
      <c r="Q72" s="128"/>
      <c r="R72" s="130"/>
    </row>
    <row r="73" spans="1:18" x14ac:dyDescent="0.25">
      <c r="A73" s="29">
        <v>67</v>
      </c>
      <c r="B73" s="30" t="s">
        <v>438</v>
      </c>
      <c r="C73" s="31">
        <v>782</v>
      </c>
      <c r="D73" s="31" t="s">
        <v>73</v>
      </c>
      <c r="E73" s="31">
        <v>2005</v>
      </c>
      <c r="F73" s="31" t="s">
        <v>8</v>
      </c>
      <c r="G73" s="30" t="s">
        <v>331</v>
      </c>
      <c r="H73" s="30" t="s">
        <v>432</v>
      </c>
      <c r="I73" s="30" t="s">
        <v>433</v>
      </c>
      <c r="J73" s="30"/>
      <c r="K73" s="30">
        <v>2</v>
      </c>
      <c r="L73" s="30">
        <v>1</v>
      </c>
      <c r="M73" s="30">
        <v>4</v>
      </c>
      <c r="N73" s="30"/>
      <c r="O73" s="30"/>
      <c r="P73" s="32">
        <v>0.57777777777777772</v>
      </c>
      <c r="Q73" s="128"/>
      <c r="R73" s="130"/>
    </row>
    <row r="74" spans="1:18" ht="13.8" thickBot="1" x14ac:dyDescent="0.3">
      <c r="A74" s="79">
        <v>68</v>
      </c>
      <c r="B74" s="33" t="s">
        <v>439</v>
      </c>
      <c r="C74" s="34">
        <v>783</v>
      </c>
      <c r="D74" s="34" t="s">
        <v>73</v>
      </c>
      <c r="E74" s="34">
        <v>2005</v>
      </c>
      <c r="F74" s="34" t="s">
        <v>8</v>
      </c>
      <c r="G74" s="33" t="s">
        <v>331</v>
      </c>
      <c r="H74" s="33" t="s">
        <v>432</v>
      </c>
      <c r="I74" s="33" t="s">
        <v>433</v>
      </c>
      <c r="J74" s="33"/>
      <c r="K74" s="33">
        <v>3</v>
      </c>
      <c r="L74" s="33">
        <v>1</v>
      </c>
      <c r="M74" s="33">
        <v>4</v>
      </c>
      <c r="N74" s="33"/>
      <c r="O74" s="33"/>
      <c r="P74" s="35">
        <v>0.57847222222222217</v>
      </c>
      <c r="Q74" s="129"/>
      <c r="R74" s="131"/>
    </row>
    <row r="75" spans="1:18" x14ac:dyDescent="0.25">
      <c r="A75" s="25">
        <v>69</v>
      </c>
      <c r="B75" s="26" t="s">
        <v>337</v>
      </c>
      <c r="C75" s="27">
        <v>541</v>
      </c>
      <c r="D75" s="27" t="s">
        <v>218</v>
      </c>
      <c r="E75" s="27">
        <v>2003</v>
      </c>
      <c r="F75" s="27" t="s">
        <v>8</v>
      </c>
      <c r="G75" s="26" t="s">
        <v>331</v>
      </c>
      <c r="H75" s="26" t="s">
        <v>187</v>
      </c>
      <c r="I75" s="26" t="s">
        <v>20</v>
      </c>
      <c r="J75" s="26" t="s">
        <v>408</v>
      </c>
      <c r="K75" s="26">
        <v>1</v>
      </c>
      <c r="L75" s="26">
        <v>1</v>
      </c>
      <c r="M75" s="26">
        <v>120</v>
      </c>
      <c r="N75" s="81">
        <v>9</v>
      </c>
      <c r="O75" s="26">
        <v>1</v>
      </c>
      <c r="P75" s="28">
        <v>0.58680555555555547</v>
      </c>
      <c r="Q75" s="124">
        <f>R75-TIMEVALUE("0:20")</f>
        <v>0.56250000000000011</v>
      </c>
      <c r="R75" s="125">
        <v>0.57638888888888895</v>
      </c>
    </row>
    <row r="76" spans="1:18" x14ac:dyDescent="0.25">
      <c r="A76" s="29">
        <v>70</v>
      </c>
      <c r="B76" s="30" t="s">
        <v>338</v>
      </c>
      <c r="C76" s="31">
        <v>542</v>
      </c>
      <c r="D76" s="31">
        <v>1</v>
      </c>
      <c r="E76" s="31">
        <v>2004</v>
      </c>
      <c r="F76" s="31" t="s">
        <v>8</v>
      </c>
      <c r="G76" s="30" t="s">
        <v>331</v>
      </c>
      <c r="H76" s="30" t="s">
        <v>187</v>
      </c>
      <c r="I76" s="30" t="s">
        <v>20</v>
      </c>
      <c r="J76" s="30" t="s">
        <v>408</v>
      </c>
      <c r="K76" s="30">
        <v>2</v>
      </c>
      <c r="L76" s="30">
        <v>1</v>
      </c>
      <c r="M76" s="30">
        <v>40</v>
      </c>
      <c r="N76" s="36">
        <v>9</v>
      </c>
      <c r="O76" s="30">
        <v>2</v>
      </c>
      <c r="P76" s="32">
        <v>0.58750000000000002</v>
      </c>
      <c r="Q76" s="128"/>
      <c r="R76" s="130"/>
    </row>
    <row r="77" spans="1:18" x14ac:dyDescent="0.25">
      <c r="A77" s="29">
        <v>71</v>
      </c>
      <c r="B77" s="30" t="s">
        <v>339</v>
      </c>
      <c r="C77" s="31">
        <v>543</v>
      </c>
      <c r="D77" s="31">
        <v>1</v>
      </c>
      <c r="E77" s="31">
        <v>2004</v>
      </c>
      <c r="F77" s="31" t="s">
        <v>8</v>
      </c>
      <c r="G77" s="30" t="s">
        <v>331</v>
      </c>
      <c r="H77" s="30" t="s">
        <v>187</v>
      </c>
      <c r="I77" s="30" t="s">
        <v>20</v>
      </c>
      <c r="J77" s="30" t="s">
        <v>408</v>
      </c>
      <c r="K77" s="30">
        <v>3</v>
      </c>
      <c r="L77" s="30">
        <v>1</v>
      </c>
      <c r="M77" s="30">
        <v>40</v>
      </c>
      <c r="N77" s="36">
        <v>9</v>
      </c>
      <c r="O77" s="30">
        <v>3</v>
      </c>
      <c r="P77" s="32">
        <v>0.58888888888888891</v>
      </c>
      <c r="Q77" s="128"/>
      <c r="R77" s="130"/>
    </row>
    <row r="78" spans="1:18" ht="13.8" thickBot="1" x14ac:dyDescent="0.3">
      <c r="A78" s="79">
        <v>72</v>
      </c>
      <c r="B78" s="33" t="s">
        <v>340</v>
      </c>
      <c r="C78" s="34">
        <v>544</v>
      </c>
      <c r="D78" s="34">
        <v>1</v>
      </c>
      <c r="E78" s="34">
        <v>2003</v>
      </c>
      <c r="F78" s="34" t="s">
        <v>3</v>
      </c>
      <c r="G78" s="33" t="s">
        <v>331</v>
      </c>
      <c r="H78" s="33" t="s">
        <v>187</v>
      </c>
      <c r="I78" s="33" t="s">
        <v>20</v>
      </c>
      <c r="J78" s="33" t="s">
        <v>408</v>
      </c>
      <c r="K78" s="33">
        <v>4</v>
      </c>
      <c r="L78" s="33">
        <v>1</v>
      </c>
      <c r="M78" s="33">
        <v>40</v>
      </c>
      <c r="N78" s="37">
        <v>9</v>
      </c>
      <c r="O78" s="33">
        <v>4</v>
      </c>
      <c r="P78" s="35">
        <v>0.59027777777777779</v>
      </c>
      <c r="Q78" s="129"/>
      <c r="R78" s="131"/>
    </row>
    <row r="79" spans="1:18" x14ac:dyDescent="0.25">
      <c r="A79" s="38">
        <v>73</v>
      </c>
      <c r="B79" s="13" t="s">
        <v>304</v>
      </c>
      <c r="C79" s="14">
        <v>487</v>
      </c>
      <c r="D79" s="14">
        <v>2</v>
      </c>
      <c r="E79" s="14">
        <v>2008</v>
      </c>
      <c r="F79" s="14" t="s">
        <v>8</v>
      </c>
      <c r="G79" s="13" t="s">
        <v>228</v>
      </c>
      <c r="H79" s="13" t="s">
        <v>46</v>
      </c>
      <c r="I79" s="13" t="s">
        <v>45</v>
      </c>
      <c r="J79" s="13" t="str">
        <f>VLOOKUP(B79,[5]База!$H$2:$T$155,13,FALSE)</f>
        <v>вс</v>
      </c>
      <c r="K79" s="13">
        <v>7</v>
      </c>
      <c r="L79" s="13">
        <v>1</v>
      </c>
      <c r="M79" s="13">
        <v>12</v>
      </c>
      <c r="N79" s="15">
        <v>10</v>
      </c>
      <c r="O79" s="13">
        <v>1</v>
      </c>
      <c r="P79" s="39">
        <v>0.60069444444444453</v>
      </c>
      <c r="Q79" s="124">
        <f>R79-TIMEVALUE("0:20")</f>
        <v>0.57638888888888895</v>
      </c>
      <c r="R79" s="125">
        <v>0.59027777777777779</v>
      </c>
    </row>
    <row r="80" spans="1:18" x14ac:dyDescent="0.25">
      <c r="A80" s="29">
        <v>74</v>
      </c>
      <c r="B80" s="30" t="s">
        <v>384</v>
      </c>
      <c r="C80" s="31">
        <v>632</v>
      </c>
      <c r="D80" s="31">
        <v>1</v>
      </c>
      <c r="E80" s="31">
        <v>2005</v>
      </c>
      <c r="F80" s="31" t="s">
        <v>3</v>
      </c>
      <c r="G80" s="30" t="s">
        <v>331</v>
      </c>
      <c r="H80" s="30" t="s">
        <v>46</v>
      </c>
      <c r="I80" s="30" t="s">
        <v>45</v>
      </c>
      <c r="J80" s="30" t="s">
        <v>408</v>
      </c>
      <c r="K80" s="30">
        <v>2</v>
      </c>
      <c r="L80" s="30">
        <v>1</v>
      </c>
      <c r="M80" s="30">
        <v>40</v>
      </c>
      <c r="N80" s="36">
        <v>10</v>
      </c>
      <c r="O80" s="30">
        <v>2</v>
      </c>
      <c r="P80" s="32">
        <v>0.60208333333333341</v>
      </c>
      <c r="Q80" s="128"/>
      <c r="R80" s="130"/>
    </row>
    <row r="81" spans="1:18" x14ac:dyDescent="0.25">
      <c r="A81" s="29">
        <v>75</v>
      </c>
      <c r="B81" s="30" t="s">
        <v>385</v>
      </c>
      <c r="C81" s="31">
        <v>633</v>
      </c>
      <c r="D81" s="31">
        <v>1</v>
      </c>
      <c r="E81" s="31">
        <v>2005</v>
      </c>
      <c r="F81" s="31" t="s">
        <v>3</v>
      </c>
      <c r="G81" s="30" t="s">
        <v>331</v>
      </c>
      <c r="H81" s="30" t="s">
        <v>46</v>
      </c>
      <c r="I81" s="30" t="s">
        <v>45</v>
      </c>
      <c r="J81" s="30" t="s">
        <v>408</v>
      </c>
      <c r="K81" s="30">
        <v>3</v>
      </c>
      <c r="L81" s="30">
        <v>1</v>
      </c>
      <c r="M81" s="30">
        <v>40</v>
      </c>
      <c r="N81" s="36">
        <v>10</v>
      </c>
      <c r="O81" s="30">
        <v>3</v>
      </c>
      <c r="P81" s="32">
        <v>0.60347222222222219</v>
      </c>
      <c r="Q81" s="128"/>
      <c r="R81" s="130"/>
    </row>
    <row r="82" spans="1:18" x14ac:dyDescent="0.25">
      <c r="A82" s="29">
        <v>76</v>
      </c>
      <c r="B82" s="30" t="s">
        <v>386</v>
      </c>
      <c r="C82" s="31">
        <v>634</v>
      </c>
      <c r="D82" s="31">
        <v>1</v>
      </c>
      <c r="E82" s="31">
        <v>2003</v>
      </c>
      <c r="F82" s="31" t="s">
        <v>8</v>
      </c>
      <c r="G82" s="30" t="s">
        <v>331</v>
      </c>
      <c r="H82" s="30" t="s">
        <v>46</v>
      </c>
      <c r="I82" s="30" t="s">
        <v>45</v>
      </c>
      <c r="J82" s="30" t="s">
        <v>408</v>
      </c>
      <c r="K82" s="30">
        <v>4</v>
      </c>
      <c r="L82" s="30">
        <v>1</v>
      </c>
      <c r="M82" s="30">
        <v>40</v>
      </c>
      <c r="N82" s="36">
        <v>10</v>
      </c>
      <c r="O82" s="30">
        <v>4</v>
      </c>
      <c r="P82" s="32">
        <v>0.60486111111111118</v>
      </c>
      <c r="Q82" s="128"/>
      <c r="R82" s="130"/>
    </row>
    <row r="83" spans="1:18" x14ac:dyDescent="0.25">
      <c r="A83" s="29">
        <v>77</v>
      </c>
      <c r="B83" s="30" t="s">
        <v>387</v>
      </c>
      <c r="C83" s="31">
        <v>635</v>
      </c>
      <c r="D83" s="31">
        <v>1</v>
      </c>
      <c r="E83" s="31">
        <v>2004</v>
      </c>
      <c r="F83" s="31" t="s">
        <v>8</v>
      </c>
      <c r="G83" s="30" t="s">
        <v>331</v>
      </c>
      <c r="H83" s="30" t="s">
        <v>46</v>
      </c>
      <c r="I83" s="30" t="s">
        <v>45</v>
      </c>
      <c r="J83" s="30" t="s">
        <v>408</v>
      </c>
      <c r="K83" s="30">
        <v>5</v>
      </c>
      <c r="L83" s="30">
        <v>1</v>
      </c>
      <c r="M83" s="30">
        <v>40</v>
      </c>
      <c r="N83" s="36">
        <v>10</v>
      </c>
      <c r="O83" s="30">
        <v>5</v>
      </c>
      <c r="P83" s="32">
        <v>0.60625000000000018</v>
      </c>
      <c r="Q83" s="128"/>
      <c r="R83" s="130"/>
    </row>
    <row r="84" spans="1:18" x14ac:dyDescent="0.25">
      <c r="A84" s="29">
        <v>78</v>
      </c>
      <c r="B84" s="30" t="s">
        <v>389</v>
      </c>
      <c r="C84" s="31">
        <v>637</v>
      </c>
      <c r="D84" s="31" t="s">
        <v>218</v>
      </c>
      <c r="E84" s="31">
        <v>2004</v>
      </c>
      <c r="F84" s="31" t="s">
        <v>3</v>
      </c>
      <c r="G84" s="30" t="s">
        <v>331</v>
      </c>
      <c r="H84" s="30" t="s">
        <v>46</v>
      </c>
      <c r="I84" s="30" t="s">
        <v>45</v>
      </c>
      <c r="J84" s="30" t="s">
        <v>408</v>
      </c>
      <c r="K84" s="30">
        <v>7</v>
      </c>
      <c r="L84" s="30">
        <v>1</v>
      </c>
      <c r="M84" s="30">
        <v>120</v>
      </c>
      <c r="N84" s="36">
        <v>10</v>
      </c>
      <c r="O84" s="30">
        <v>6</v>
      </c>
      <c r="P84" s="32">
        <v>0.60763888888888917</v>
      </c>
      <c r="Q84" s="128"/>
      <c r="R84" s="130"/>
    </row>
    <row r="85" spans="1:18" x14ac:dyDescent="0.25">
      <c r="A85" s="29">
        <v>79</v>
      </c>
      <c r="B85" s="30" t="s">
        <v>390</v>
      </c>
      <c r="C85" s="31">
        <v>638</v>
      </c>
      <c r="D85" s="31" t="s">
        <v>218</v>
      </c>
      <c r="E85" s="31">
        <v>2004</v>
      </c>
      <c r="F85" s="31" t="s">
        <v>3</v>
      </c>
      <c r="G85" s="30" t="s">
        <v>331</v>
      </c>
      <c r="H85" s="30" t="s">
        <v>46</v>
      </c>
      <c r="I85" s="30" t="s">
        <v>45</v>
      </c>
      <c r="J85" s="30" t="s">
        <v>408</v>
      </c>
      <c r="K85" s="30">
        <v>8</v>
      </c>
      <c r="L85" s="30">
        <v>1</v>
      </c>
      <c r="M85" s="30">
        <v>120</v>
      </c>
      <c r="N85" s="36">
        <v>10</v>
      </c>
      <c r="O85" s="30">
        <v>7</v>
      </c>
      <c r="P85" s="32">
        <v>0.60902777777777817</v>
      </c>
      <c r="Q85" s="128"/>
      <c r="R85" s="130"/>
    </row>
    <row r="86" spans="1:18" x14ac:dyDescent="0.25">
      <c r="A86" s="29">
        <v>80</v>
      </c>
      <c r="B86" s="30" t="s">
        <v>391</v>
      </c>
      <c r="C86" s="31">
        <v>639</v>
      </c>
      <c r="D86" s="31" t="s">
        <v>218</v>
      </c>
      <c r="E86" s="31">
        <v>2001</v>
      </c>
      <c r="F86" s="31" t="s">
        <v>8</v>
      </c>
      <c r="G86" s="30" t="s">
        <v>331</v>
      </c>
      <c r="H86" s="30" t="s">
        <v>46</v>
      </c>
      <c r="I86" s="30" t="s">
        <v>45</v>
      </c>
      <c r="J86" s="30" t="s">
        <v>408</v>
      </c>
      <c r="K86" s="30">
        <v>9</v>
      </c>
      <c r="L86" s="30">
        <v>1</v>
      </c>
      <c r="M86" s="30">
        <v>120</v>
      </c>
      <c r="N86" s="36">
        <v>10</v>
      </c>
      <c r="O86" s="30">
        <v>8</v>
      </c>
      <c r="P86" s="32">
        <v>0.61041666666666716</v>
      </c>
      <c r="Q86" s="128"/>
      <c r="R86" s="130"/>
    </row>
    <row r="87" spans="1:18" x14ac:dyDescent="0.25">
      <c r="A87" s="29">
        <v>81</v>
      </c>
      <c r="B87" s="30" t="s">
        <v>388</v>
      </c>
      <c r="C87" s="31">
        <v>636</v>
      </c>
      <c r="D87" s="31" t="s">
        <v>73</v>
      </c>
      <c r="E87" s="31">
        <v>2005</v>
      </c>
      <c r="F87" s="31" t="s">
        <v>8</v>
      </c>
      <c r="G87" s="30" t="s">
        <v>331</v>
      </c>
      <c r="H87" s="30" t="s">
        <v>46</v>
      </c>
      <c r="I87" s="30" t="s">
        <v>45</v>
      </c>
      <c r="J87" s="30" t="s">
        <v>408</v>
      </c>
      <c r="K87" s="30">
        <v>6</v>
      </c>
      <c r="L87" s="30">
        <v>1</v>
      </c>
      <c r="M87" s="30">
        <v>4</v>
      </c>
      <c r="N87" s="36">
        <v>10</v>
      </c>
      <c r="O87" s="30">
        <v>9</v>
      </c>
      <c r="P87" s="32">
        <v>0.61180555555555516</v>
      </c>
      <c r="Q87" s="128"/>
      <c r="R87" s="130"/>
    </row>
    <row r="88" spans="1:18" x14ac:dyDescent="0.25">
      <c r="A88" s="29">
        <v>82</v>
      </c>
      <c r="B88" s="30" t="s">
        <v>304</v>
      </c>
      <c r="C88" s="31">
        <v>631</v>
      </c>
      <c r="D88" s="31">
        <v>2</v>
      </c>
      <c r="E88" s="31">
        <v>2008</v>
      </c>
      <c r="F88" s="31" t="s">
        <v>8</v>
      </c>
      <c r="G88" s="30" t="s">
        <v>335</v>
      </c>
      <c r="H88" s="30" t="s">
        <v>46</v>
      </c>
      <c r="I88" s="30" t="s">
        <v>45</v>
      </c>
      <c r="J88" s="30" t="s">
        <v>408</v>
      </c>
      <c r="K88" s="30">
        <v>1</v>
      </c>
      <c r="L88" s="30">
        <v>1</v>
      </c>
      <c r="M88" s="30">
        <v>12</v>
      </c>
      <c r="N88" s="36">
        <v>10</v>
      </c>
      <c r="O88" s="30">
        <v>10</v>
      </c>
      <c r="P88" s="32">
        <v>0.61319444444444415</v>
      </c>
      <c r="Q88" s="128"/>
      <c r="R88" s="130"/>
    </row>
    <row r="89" spans="1:18" x14ac:dyDescent="0.25">
      <c r="A89" s="134">
        <v>83</v>
      </c>
      <c r="B89" s="9" t="s">
        <v>384</v>
      </c>
      <c r="C89" s="10">
        <v>752</v>
      </c>
      <c r="D89" s="10">
        <v>1</v>
      </c>
      <c r="E89" s="10">
        <v>2005</v>
      </c>
      <c r="F89" s="10" t="s">
        <v>3</v>
      </c>
      <c r="G89" s="9" t="s">
        <v>409</v>
      </c>
      <c r="H89" s="9" t="s">
        <v>46</v>
      </c>
      <c r="I89" s="9" t="s">
        <v>45</v>
      </c>
      <c r="J89" s="9" t="s">
        <v>408</v>
      </c>
      <c r="K89" s="9">
        <v>2</v>
      </c>
      <c r="L89" s="9">
        <v>1</v>
      </c>
      <c r="M89" s="9">
        <v>40</v>
      </c>
      <c r="N89" s="92">
        <v>10</v>
      </c>
      <c r="O89" s="93">
        <v>11</v>
      </c>
      <c r="P89" s="22">
        <v>0.61458333333333337</v>
      </c>
      <c r="Q89" s="128"/>
      <c r="R89" s="130"/>
    </row>
    <row r="90" spans="1:18" x14ac:dyDescent="0.25">
      <c r="A90" s="134">
        <v>84</v>
      </c>
      <c r="B90" s="9" t="s">
        <v>385</v>
      </c>
      <c r="C90" s="10">
        <v>751</v>
      </c>
      <c r="D90" s="10">
        <v>1</v>
      </c>
      <c r="E90" s="10">
        <v>2005</v>
      </c>
      <c r="F90" s="10" t="s">
        <v>3</v>
      </c>
      <c r="G90" s="9" t="s">
        <v>409</v>
      </c>
      <c r="H90" s="9" t="s">
        <v>46</v>
      </c>
      <c r="I90" s="9" t="s">
        <v>45</v>
      </c>
      <c r="J90" s="9" t="s">
        <v>408</v>
      </c>
      <c r="K90" s="9">
        <v>1</v>
      </c>
      <c r="L90" s="9">
        <v>1</v>
      </c>
      <c r="M90" s="9">
        <v>40</v>
      </c>
      <c r="N90" s="92">
        <v>10</v>
      </c>
      <c r="O90" s="93">
        <v>12</v>
      </c>
      <c r="P90" s="22">
        <v>0.61597222222222225</v>
      </c>
      <c r="Q90" s="128"/>
      <c r="R90" s="130"/>
    </row>
    <row r="91" spans="1:18" x14ac:dyDescent="0.25">
      <c r="A91" s="134">
        <v>85</v>
      </c>
      <c r="B91" s="9" t="s">
        <v>386</v>
      </c>
      <c r="C91" s="10">
        <v>754</v>
      </c>
      <c r="D91" s="10">
        <v>1</v>
      </c>
      <c r="E91" s="10">
        <v>2003</v>
      </c>
      <c r="F91" s="10" t="s">
        <v>8</v>
      </c>
      <c r="G91" s="9" t="s">
        <v>409</v>
      </c>
      <c r="H91" s="9" t="s">
        <v>46</v>
      </c>
      <c r="I91" s="9" t="s">
        <v>45</v>
      </c>
      <c r="J91" s="9" t="s">
        <v>408</v>
      </c>
      <c r="K91" s="9">
        <v>4</v>
      </c>
      <c r="L91" s="9">
        <v>1</v>
      </c>
      <c r="M91" s="9">
        <v>40</v>
      </c>
      <c r="N91" s="92">
        <v>10</v>
      </c>
      <c r="O91" s="93">
        <v>13</v>
      </c>
      <c r="P91" s="22">
        <v>0.61805555555555558</v>
      </c>
      <c r="Q91" s="128"/>
      <c r="R91" s="130"/>
    </row>
    <row r="92" spans="1:18" x14ac:dyDescent="0.25">
      <c r="A92" s="134">
        <v>86</v>
      </c>
      <c r="B92" s="9" t="s">
        <v>387</v>
      </c>
      <c r="C92" s="10">
        <v>753</v>
      </c>
      <c r="D92" s="10">
        <v>1</v>
      </c>
      <c r="E92" s="10">
        <v>2004</v>
      </c>
      <c r="F92" s="10" t="s">
        <v>8</v>
      </c>
      <c r="G92" s="9" t="s">
        <v>409</v>
      </c>
      <c r="H92" s="9" t="s">
        <v>46</v>
      </c>
      <c r="I92" s="9" t="s">
        <v>45</v>
      </c>
      <c r="J92" s="9" t="s">
        <v>408</v>
      </c>
      <c r="K92" s="9">
        <v>3</v>
      </c>
      <c r="L92" s="9">
        <v>1</v>
      </c>
      <c r="M92" s="9">
        <v>40</v>
      </c>
      <c r="N92" s="92">
        <v>10</v>
      </c>
      <c r="O92" s="93">
        <v>14</v>
      </c>
      <c r="P92" s="22">
        <v>0.61944444444444446</v>
      </c>
      <c r="Q92" s="128"/>
      <c r="R92" s="130"/>
    </row>
    <row r="93" spans="1:18" x14ac:dyDescent="0.25">
      <c r="A93" s="134">
        <v>87</v>
      </c>
      <c r="B93" s="9" t="s">
        <v>389</v>
      </c>
      <c r="C93" s="10">
        <v>756</v>
      </c>
      <c r="D93" s="10" t="s">
        <v>218</v>
      </c>
      <c r="E93" s="10">
        <v>2004</v>
      </c>
      <c r="F93" s="10" t="s">
        <v>3</v>
      </c>
      <c r="G93" s="9" t="s">
        <v>409</v>
      </c>
      <c r="H93" s="9" t="s">
        <v>46</v>
      </c>
      <c r="I93" s="9" t="s">
        <v>45</v>
      </c>
      <c r="J93" s="9" t="s">
        <v>408</v>
      </c>
      <c r="K93" s="9">
        <v>6</v>
      </c>
      <c r="L93" s="9">
        <v>1</v>
      </c>
      <c r="M93" s="9">
        <v>120</v>
      </c>
      <c r="N93" s="92">
        <v>10</v>
      </c>
      <c r="O93" s="93">
        <v>15</v>
      </c>
      <c r="P93" s="22">
        <v>0.62152777777777779</v>
      </c>
      <c r="Q93" s="128"/>
      <c r="R93" s="130"/>
    </row>
    <row r="94" spans="1:18" x14ac:dyDescent="0.25">
      <c r="A94" s="134">
        <v>88</v>
      </c>
      <c r="B94" s="9" t="s">
        <v>390</v>
      </c>
      <c r="C94" s="10">
        <v>755</v>
      </c>
      <c r="D94" s="10" t="s">
        <v>218</v>
      </c>
      <c r="E94" s="10">
        <v>2004</v>
      </c>
      <c r="F94" s="10" t="s">
        <v>3</v>
      </c>
      <c r="G94" s="9" t="s">
        <v>409</v>
      </c>
      <c r="H94" s="9" t="s">
        <v>46</v>
      </c>
      <c r="I94" s="9" t="s">
        <v>45</v>
      </c>
      <c r="J94" s="9" t="s">
        <v>408</v>
      </c>
      <c r="K94" s="9">
        <v>5</v>
      </c>
      <c r="L94" s="9">
        <v>1</v>
      </c>
      <c r="M94" s="9">
        <v>120</v>
      </c>
      <c r="N94" s="92">
        <v>10</v>
      </c>
      <c r="O94" s="93">
        <v>16</v>
      </c>
      <c r="P94" s="22">
        <v>0.62291666666666667</v>
      </c>
      <c r="Q94" s="128"/>
      <c r="R94" s="130"/>
    </row>
    <row r="95" spans="1:18" ht="13.8" thickBot="1" x14ac:dyDescent="0.3">
      <c r="A95" s="135">
        <v>89</v>
      </c>
      <c r="B95" s="16" t="s">
        <v>391</v>
      </c>
      <c r="C95" s="17">
        <v>757</v>
      </c>
      <c r="D95" s="17" t="s">
        <v>218</v>
      </c>
      <c r="E95" s="17">
        <v>2001</v>
      </c>
      <c r="F95" s="17" t="s">
        <v>8</v>
      </c>
      <c r="G95" s="16" t="s">
        <v>409</v>
      </c>
      <c r="H95" s="16" t="s">
        <v>46</v>
      </c>
      <c r="I95" s="16" t="s">
        <v>45</v>
      </c>
      <c r="J95" s="16" t="s">
        <v>408</v>
      </c>
      <c r="K95" s="16">
        <v>7</v>
      </c>
      <c r="L95" s="16">
        <v>1</v>
      </c>
      <c r="M95" s="16">
        <v>120</v>
      </c>
      <c r="N95" s="94">
        <v>10</v>
      </c>
      <c r="O95" s="95">
        <v>17</v>
      </c>
      <c r="P95" s="23">
        <v>0.62500000000000011</v>
      </c>
      <c r="Q95" s="129"/>
      <c r="R95" s="131"/>
    </row>
    <row r="96" spans="1:18" x14ac:dyDescent="0.25">
      <c r="A96" s="25">
        <v>90</v>
      </c>
      <c r="B96" s="26" t="s">
        <v>373</v>
      </c>
      <c r="C96" s="27">
        <v>614</v>
      </c>
      <c r="D96" s="27" t="s">
        <v>218</v>
      </c>
      <c r="E96" s="27">
        <v>2004</v>
      </c>
      <c r="F96" s="27" t="s">
        <v>8</v>
      </c>
      <c r="G96" s="26" t="s">
        <v>331</v>
      </c>
      <c r="H96" s="26" t="s">
        <v>283</v>
      </c>
      <c r="I96" s="26" t="s">
        <v>175</v>
      </c>
      <c r="J96" s="26" t="s">
        <v>408</v>
      </c>
      <c r="K96" s="26">
        <v>4</v>
      </c>
      <c r="L96" s="26">
        <v>1</v>
      </c>
      <c r="M96" s="26">
        <v>120</v>
      </c>
      <c r="N96" s="81">
        <v>11</v>
      </c>
      <c r="O96" s="26">
        <v>1</v>
      </c>
      <c r="P96" s="28">
        <v>0.63541666666666674</v>
      </c>
      <c r="Q96" s="124">
        <f>R96-TIMEVALUE("0:20")</f>
        <v>0.61111111111111116</v>
      </c>
      <c r="R96" s="125">
        <v>0.625</v>
      </c>
    </row>
    <row r="97" spans="1:18" x14ac:dyDescent="0.25">
      <c r="A97" s="41">
        <v>91</v>
      </c>
      <c r="B97" s="7" t="s">
        <v>282</v>
      </c>
      <c r="C97" s="8">
        <v>451</v>
      </c>
      <c r="D97" s="8" t="s">
        <v>30</v>
      </c>
      <c r="E97" s="8">
        <v>2008</v>
      </c>
      <c r="F97" s="8" t="s">
        <v>3</v>
      </c>
      <c r="G97" s="7" t="s">
        <v>228</v>
      </c>
      <c r="H97" s="7" t="s">
        <v>283</v>
      </c>
      <c r="I97" s="7" t="s">
        <v>175</v>
      </c>
      <c r="J97" s="7" t="str">
        <f>VLOOKUP(B97,[5]База!$H$2:$T$155,13,FALSE)</f>
        <v>вс</v>
      </c>
      <c r="K97" s="7">
        <v>1</v>
      </c>
      <c r="L97" s="7">
        <v>1</v>
      </c>
      <c r="M97" s="7">
        <v>1.2</v>
      </c>
      <c r="N97" s="11">
        <v>11</v>
      </c>
      <c r="O97" s="7">
        <v>2</v>
      </c>
      <c r="P97" s="24">
        <v>0.63611111111111118</v>
      </c>
      <c r="Q97" s="128"/>
      <c r="R97" s="130"/>
    </row>
    <row r="98" spans="1:18" x14ac:dyDescent="0.25">
      <c r="A98" s="41">
        <v>92</v>
      </c>
      <c r="B98" s="7" t="s">
        <v>284</v>
      </c>
      <c r="C98" s="8">
        <v>452</v>
      </c>
      <c r="D98" s="8" t="s">
        <v>4</v>
      </c>
      <c r="E98" s="8">
        <v>2006</v>
      </c>
      <c r="F98" s="8" t="s">
        <v>3</v>
      </c>
      <c r="G98" s="7" t="s">
        <v>224</v>
      </c>
      <c r="H98" s="7" t="s">
        <v>283</v>
      </c>
      <c r="I98" s="7" t="s">
        <v>175</v>
      </c>
      <c r="J98" s="7" t="str">
        <f>VLOOKUP(B98,[5]База!$H$2:$T$155,13,FALSE)</f>
        <v>вс</v>
      </c>
      <c r="K98" s="7">
        <v>2</v>
      </c>
      <c r="L98" s="7">
        <v>1</v>
      </c>
      <c r="M98" s="7">
        <v>0</v>
      </c>
      <c r="N98" s="11">
        <v>11</v>
      </c>
      <c r="O98" s="7">
        <v>3</v>
      </c>
      <c r="P98" s="24">
        <v>0.63680555555555562</v>
      </c>
      <c r="Q98" s="128"/>
      <c r="R98" s="130"/>
    </row>
    <row r="99" spans="1:18" x14ac:dyDescent="0.25">
      <c r="A99" s="29">
        <v>93</v>
      </c>
      <c r="B99" s="30" t="s">
        <v>370</v>
      </c>
      <c r="C99" s="31">
        <v>611</v>
      </c>
      <c r="D99" s="31">
        <v>1</v>
      </c>
      <c r="E99" s="31">
        <v>2006</v>
      </c>
      <c r="F99" s="31" t="s">
        <v>8</v>
      </c>
      <c r="G99" s="30" t="s">
        <v>335</v>
      </c>
      <c r="H99" s="30" t="s">
        <v>283</v>
      </c>
      <c r="I99" s="30" t="s">
        <v>175</v>
      </c>
      <c r="J99" s="30" t="s">
        <v>408</v>
      </c>
      <c r="K99" s="30">
        <v>1</v>
      </c>
      <c r="L99" s="30">
        <v>1</v>
      </c>
      <c r="M99" s="30">
        <v>40</v>
      </c>
      <c r="N99" s="36">
        <v>11</v>
      </c>
      <c r="O99" s="30">
        <v>4</v>
      </c>
      <c r="P99" s="32">
        <v>0.63819444444444451</v>
      </c>
      <c r="Q99" s="128"/>
      <c r="R99" s="130"/>
    </row>
    <row r="100" spans="1:18" x14ac:dyDescent="0.25">
      <c r="A100" s="29">
        <v>94</v>
      </c>
      <c r="B100" s="30" t="s">
        <v>371</v>
      </c>
      <c r="C100" s="31">
        <v>612</v>
      </c>
      <c r="D100" s="31">
        <v>1</v>
      </c>
      <c r="E100" s="31">
        <v>2006</v>
      </c>
      <c r="F100" s="31" t="s">
        <v>8</v>
      </c>
      <c r="G100" s="30" t="s">
        <v>335</v>
      </c>
      <c r="H100" s="30" t="s">
        <v>283</v>
      </c>
      <c r="I100" s="30" t="s">
        <v>175</v>
      </c>
      <c r="J100" s="30" t="s">
        <v>408</v>
      </c>
      <c r="K100" s="30">
        <v>2</v>
      </c>
      <c r="L100" s="30">
        <v>1</v>
      </c>
      <c r="M100" s="30">
        <v>40</v>
      </c>
      <c r="N100" s="36">
        <v>11</v>
      </c>
      <c r="O100" s="30">
        <v>5</v>
      </c>
      <c r="P100" s="32">
        <v>0.63958333333333339</v>
      </c>
      <c r="Q100" s="128"/>
      <c r="R100" s="130"/>
    </row>
    <row r="101" spans="1:18" x14ac:dyDescent="0.25">
      <c r="A101" s="29">
        <v>95</v>
      </c>
      <c r="B101" s="30" t="s">
        <v>372</v>
      </c>
      <c r="C101" s="31">
        <v>613</v>
      </c>
      <c r="D101" s="31">
        <v>2</v>
      </c>
      <c r="E101" s="31">
        <v>2008</v>
      </c>
      <c r="F101" s="31" t="s">
        <v>8</v>
      </c>
      <c r="G101" s="30" t="s">
        <v>335</v>
      </c>
      <c r="H101" s="30" t="s">
        <v>283</v>
      </c>
      <c r="I101" s="30" t="s">
        <v>175</v>
      </c>
      <c r="J101" s="30" t="s">
        <v>408</v>
      </c>
      <c r="K101" s="30">
        <v>3</v>
      </c>
      <c r="L101" s="30">
        <v>1</v>
      </c>
      <c r="M101" s="30">
        <v>12</v>
      </c>
      <c r="N101" s="36">
        <v>11</v>
      </c>
      <c r="O101" s="30">
        <v>6</v>
      </c>
      <c r="P101" s="32">
        <v>0.64097222222222239</v>
      </c>
      <c r="Q101" s="128"/>
      <c r="R101" s="130"/>
    </row>
    <row r="102" spans="1:18" x14ac:dyDescent="0.25">
      <c r="A102" s="134">
        <v>96</v>
      </c>
      <c r="B102" s="9" t="s">
        <v>416</v>
      </c>
      <c r="C102" s="10">
        <v>731</v>
      </c>
      <c r="D102" s="10" t="s">
        <v>218</v>
      </c>
      <c r="E102" s="10">
        <v>2003</v>
      </c>
      <c r="F102" s="10" t="s">
        <v>8</v>
      </c>
      <c r="G102" s="9" t="s">
        <v>409</v>
      </c>
      <c r="H102" s="9" t="s">
        <v>417</v>
      </c>
      <c r="I102" s="9" t="s">
        <v>175</v>
      </c>
      <c r="J102" s="9" t="s">
        <v>408</v>
      </c>
      <c r="K102" s="9">
        <v>1</v>
      </c>
      <c r="L102" s="9">
        <v>1</v>
      </c>
      <c r="M102" s="9">
        <v>120</v>
      </c>
      <c r="N102" s="92">
        <v>11</v>
      </c>
      <c r="O102" s="93">
        <v>10</v>
      </c>
      <c r="P102" s="22">
        <v>0.64166666666666672</v>
      </c>
      <c r="Q102" s="128"/>
      <c r="R102" s="130"/>
    </row>
    <row r="103" spans="1:18" x14ac:dyDescent="0.25">
      <c r="A103" s="29">
        <v>97</v>
      </c>
      <c r="B103" s="30" t="s">
        <v>374</v>
      </c>
      <c r="C103" s="31">
        <v>615</v>
      </c>
      <c r="D103" s="31" t="s">
        <v>73</v>
      </c>
      <c r="E103" s="31">
        <v>2006</v>
      </c>
      <c r="F103" s="31" t="s">
        <v>3</v>
      </c>
      <c r="G103" s="30" t="s">
        <v>335</v>
      </c>
      <c r="H103" s="30" t="s">
        <v>283</v>
      </c>
      <c r="I103" s="30" t="s">
        <v>175</v>
      </c>
      <c r="J103" s="30" t="s">
        <v>408</v>
      </c>
      <c r="K103" s="30">
        <v>5</v>
      </c>
      <c r="L103" s="30">
        <v>1</v>
      </c>
      <c r="M103" s="30">
        <v>4</v>
      </c>
      <c r="N103" s="36">
        <v>11</v>
      </c>
      <c r="O103" s="30">
        <v>7</v>
      </c>
      <c r="P103" s="32">
        <v>0.64236111111111138</v>
      </c>
      <c r="Q103" s="128"/>
      <c r="R103" s="130"/>
    </row>
    <row r="104" spans="1:18" x14ac:dyDescent="0.25">
      <c r="A104" s="134">
        <v>98</v>
      </c>
      <c r="B104" s="9" t="s">
        <v>418</v>
      </c>
      <c r="C104" s="10">
        <v>733</v>
      </c>
      <c r="D104" s="10">
        <v>1</v>
      </c>
      <c r="E104" s="10">
        <v>2005</v>
      </c>
      <c r="F104" s="10" t="s">
        <v>8</v>
      </c>
      <c r="G104" s="9" t="s">
        <v>409</v>
      </c>
      <c r="H104" s="9" t="s">
        <v>417</v>
      </c>
      <c r="I104" s="9" t="s">
        <v>175</v>
      </c>
      <c r="J104" s="9" t="s">
        <v>408</v>
      </c>
      <c r="K104" s="9">
        <v>3</v>
      </c>
      <c r="L104" s="9">
        <v>1</v>
      </c>
      <c r="M104" s="9">
        <v>40</v>
      </c>
      <c r="N104" s="92">
        <v>11</v>
      </c>
      <c r="O104" s="93">
        <v>11</v>
      </c>
      <c r="P104" s="22">
        <v>0.64375000000000004</v>
      </c>
      <c r="Q104" s="128"/>
      <c r="R104" s="130"/>
    </row>
    <row r="105" spans="1:18" x14ac:dyDescent="0.25">
      <c r="A105" s="29">
        <v>99</v>
      </c>
      <c r="B105" s="30" t="s">
        <v>375</v>
      </c>
      <c r="C105" s="31">
        <v>616</v>
      </c>
      <c r="D105" s="31" t="s">
        <v>73</v>
      </c>
      <c r="E105" s="31">
        <v>2007</v>
      </c>
      <c r="F105" s="31" t="s">
        <v>3</v>
      </c>
      <c r="G105" s="30" t="s">
        <v>335</v>
      </c>
      <c r="H105" s="30" t="s">
        <v>283</v>
      </c>
      <c r="I105" s="30" t="s">
        <v>175</v>
      </c>
      <c r="J105" s="30" t="s">
        <v>408</v>
      </c>
      <c r="K105" s="30">
        <v>6</v>
      </c>
      <c r="L105" s="30">
        <v>1</v>
      </c>
      <c r="M105" s="30">
        <v>4</v>
      </c>
      <c r="N105" s="36">
        <v>11</v>
      </c>
      <c r="O105" s="30">
        <v>8</v>
      </c>
      <c r="P105" s="32">
        <v>0.64375000000000038</v>
      </c>
      <c r="Q105" s="128"/>
      <c r="R105" s="130"/>
    </row>
    <row r="106" spans="1:18" x14ac:dyDescent="0.25">
      <c r="A106" s="29">
        <v>100</v>
      </c>
      <c r="B106" s="30" t="s">
        <v>376</v>
      </c>
      <c r="C106" s="31">
        <v>617</v>
      </c>
      <c r="D106" s="31">
        <v>2</v>
      </c>
      <c r="E106" s="31">
        <v>2007</v>
      </c>
      <c r="F106" s="31" t="s">
        <v>3</v>
      </c>
      <c r="G106" s="30" t="s">
        <v>335</v>
      </c>
      <c r="H106" s="30" t="s">
        <v>283</v>
      </c>
      <c r="I106" s="30" t="s">
        <v>175</v>
      </c>
      <c r="J106" s="30" t="s">
        <v>408</v>
      </c>
      <c r="K106" s="30">
        <v>7</v>
      </c>
      <c r="L106" s="30">
        <v>1</v>
      </c>
      <c r="M106" s="30">
        <v>12</v>
      </c>
      <c r="N106" s="36">
        <v>11</v>
      </c>
      <c r="O106" s="30">
        <v>9</v>
      </c>
      <c r="P106" s="32">
        <v>0.64513888888888937</v>
      </c>
      <c r="Q106" s="128"/>
      <c r="R106" s="130"/>
    </row>
    <row r="107" spans="1:18" x14ac:dyDescent="0.25">
      <c r="A107" s="134">
        <v>101</v>
      </c>
      <c r="B107" s="9" t="s">
        <v>419</v>
      </c>
      <c r="C107" s="10">
        <v>734</v>
      </c>
      <c r="D107" s="10">
        <v>1</v>
      </c>
      <c r="E107" s="10">
        <v>2005</v>
      </c>
      <c r="F107" s="10" t="s">
        <v>3</v>
      </c>
      <c r="G107" s="9" t="s">
        <v>409</v>
      </c>
      <c r="H107" s="9" t="s">
        <v>417</v>
      </c>
      <c r="I107" s="9" t="s">
        <v>175</v>
      </c>
      <c r="J107" s="9" t="s">
        <v>408</v>
      </c>
      <c r="K107" s="9">
        <v>4</v>
      </c>
      <c r="L107" s="9">
        <v>1</v>
      </c>
      <c r="M107" s="9">
        <v>40</v>
      </c>
      <c r="N107" s="92">
        <v>11</v>
      </c>
      <c r="O107" s="93">
        <v>12</v>
      </c>
      <c r="P107" s="22">
        <v>0.64583333333333337</v>
      </c>
      <c r="Q107" s="128"/>
      <c r="R107" s="130"/>
    </row>
    <row r="108" spans="1:18" ht="13.8" thickBot="1" x14ac:dyDescent="0.3">
      <c r="A108" s="135">
        <v>102</v>
      </c>
      <c r="B108" s="16" t="s">
        <v>373</v>
      </c>
      <c r="C108" s="17">
        <v>732</v>
      </c>
      <c r="D108" s="17" t="s">
        <v>218</v>
      </c>
      <c r="E108" s="17">
        <v>2004</v>
      </c>
      <c r="F108" s="17" t="s">
        <v>8</v>
      </c>
      <c r="G108" s="16" t="s">
        <v>409</v>
      </c>
      <c r="H108" s="16" t="s">
        <v>417</v>
      </c>
      <c r="I108" s="16" t="s">
        <v>175</v>
      </c>
      <c r="J108" s="16" t="s">
        <v>408</v>
      </c>
      <c r="K108" s="16">
        <v>2</v>
      </c>
      <c r="L108" s="16">
        <v>1</v>
      </c>
      <c r="M108" s="16">
        <v>120</v>
      </c>
      <c r="N108" s="94">
        <v>11</v>
      </c>
      <c r="O108" s="95">
        <v>13</v>
      </c>
      <c r="P108" s="23">
        <v>0.6479166666666667</v>
      </c>
      <c r="Q108" s="129"/>
      <c r="R108" s="131"/>
    </row>
    <row r="109" spans="1:18" x14ac:dyDescent="0.25">
      <c r="A109" s="25">
        <v>103</v>
      </c>
      <c r="B109" s="26" t="s">
        <v>361</v>
      </c>
      <c r="C109" s="27">
        <v>601</v>
      </c>
      <c r="D109" s="27">
        <v>1</v>
      </c>
      <c r="E109" s="27">
        <v>2005</v>
      </c>
      <c r="F109" s="27" t="s">
        <v>3</v>
      </c>
      <c r="G109" s="26" t="s">
        <v>331</v>
      </c>
      <c r="H109" s="26" t="s">
        <v>229</v>
      </c>
      <c r="I109" s="26" t="s">
        <v>175</v>
      </c>
      <c r="J109" s="26" t="s">
        <v>408</v>
      </c>
      <c r="K109" s="26">
        <v>1</v>
      </c>
      <c r="L109" s="26">
        <v>1</v>
      </c>
      <c r="M109" s="26">
        <v>40</v>
      </c>
      <c r="N109" s="81">
        <v>12</v>
      </c>
      <c r="O109" s="26">
        <v>1</v>
      </c>
      <c r="P109" s="28">
        <v>0.65972222222222221</v>
      </c>
      <c r="Q109" s="124">
        <f>R109-TIMEVALUE("0:20")</f>
        <v>0.63541666666666674</v>
      </c>
      <c r="R109" s="125">
        <v>0.64930555555555558</v>
      </c>
    </row>
    <row r="110" spans="1:18" x14ac:dyDescent="0.25">
      <c r="A110" s="29">
        <v>104</v>
      </c>
      <c r="B110" s="30" t="s">
        <v>362</v>
      </c>
      <c r="C110" s="31">
        <v>602</v>
      </c>
      <c r="D110" s="31">
        <v>1</v>
      </c>
      <c r="E110" s="31">
        <v>2004</v>
      </c>
      <c r="F110" s="31" t="s">
        <v>3</v>
      </c>
      <c r="G110" s="30" t="s">
        <v>331</v>
      </c>
      <c r="H110" s="30" t="s">
        <v>229</v>
      </c>
      <c r="I110" s="30" t="s">
        <v>175</v>
      </c>
      <c r="J110" s="30" t="s">
        <v>408</v>
      </c>
      <c r="K110" s="30">
        <v>2</v>
      </c>
      <c r="L110" s="30">
        <v>1</v>
      </c>
      <c r="M110" s="30">
        <v>40</v>
      </c>
      <c r="N110" s="36">
        <v>12</v>
      </c>
      <c r="O110" s="30">
        <v>2</v>
      </c>
      <c r="P110" s="32">
        <v>0.66041666666666676</v>
      </c>
      <c r="Q110" s="128"/>
      <c r="R110" s="130"/>
    </row>
    <row r="111" spans="1:18" x14ac:dyDescent="0.25">
      <c r="A111" s="29">
        <v>105</v>
      </c>
      <c r="B111" s="30" t="s">
        <v>363</v>
      </c>
      <c r="C111" s="31">
        <v>603</v>
      </c>
      <c r="D111" s="31" t="s">
        <v>218</v>
      </c>
      <c r="E111" s="31">
        <v>2002</v>
      </c>
      <c r="F111" s="31" t="s">
        <v>3</v>
      </c>
      <c r="G111" s="30" t="s">
        <v>331</v>
      </c>
      <c r="H111" s="30" t="s">
        <v>229</v>
      </c>
      <c r="I111" s="30" t="s">
        <v>175</v>
      </c>
      <c r="J111" s="30" t="s">
        <v>408</v>
      </c>
      <c r="K111" s="30">
        <v>3</v>
      </c>
      <c r="L111" s="30">
        <v>1</v>
      </c>
      <c r="M111" s="30">
        <v>120</v>
      </c>
      <c r="N111" s="36">
        <v>12</v>
      </c>
      <c r="O111" s="30">
        <v>3</v>
      </c>
      <c r="P111" s="32">
        <v>0.66111111111111109</v>
      </c>
      <c r="Q111" s="128"/>
      <c r="R111" s="130"/>
    </row>
    <row r="112" spans="1:18" x14ac:dyDescent="0.25">
      <c r="A112" s="29">
        <v>106</v>
      </c>
      <c r="B112" s="30" t="s">
        <v>364</v>
      </c>
      <c r="C112" s="31">
        <v>604</v>
      </c>
      <c r="D112" s="31" t="s">
        <v>218</v>
      </c>
      <c r="E112" s="31">
        <v>2001</v>
      </c>
      <c r="F112" s="31" t="s">
        <v>3</v>
      </c>
      <c r="G112" s="30" t="s">
        <v>331</v>
      </c>
      <c r="H112" s="30" t="s">
        <v>229</v>
      </c>
      <c r="I112" s="30" t="s">
        <v>175</v>
      </c>
      <c r="J112" s="30" t="s">
        <v>408</v>
      </c>
      <c r="K112" s="30">
        <v>4</v>
      </c>
      <c r="L112" s="30">
        <v>1</v>
      </c>
      <c r="M112" s="30">
        <v>120</v>
      </c>
      <c r="N112" s="36">
        <v>12</v>
      </c>
      <c r="O112" s="30">
        <v>4</v>
      </c>
      <c r="P112" s="32">
        <v>0.66249999999999998</v>
      </c>
      <c r="Q112" s="128"/>
      <c r="R112" s="130"/>
    </row>
    <row r="113" spans="1:18" x14ac:dyDescent="0.25">
      <c r="A113" s="29">
        <v>107</v>
      </c>
      <c r="B113" s="30" t="s">
        <v>365</v>
      </c>
      <c r="C113" s="31">
        <v>605</v>
      </c>
      <c r="D113" s="31" t="s">
        <v>218</v>
      </c>
      <c r="E113" s="31">
        <v>2001</v>
      </c>
      <c r="F113" s="31" t="s">
        <v>3</v>
      </c>
      <c r="G113" s="30" t="s">
        <v>331</v>
      </c>
      <c r="H113" s="30" t="s">
        <v>229</v>
      </c>
      <c r="I113" s="30" t="s">
        <v>175</v>
      </c>
      <c r="J113" s="30" t="s">
        <v>408</v>
      </c>
      <c r="K113" s="30">
        <v>5</v>
      </c>
      <c r="L113" s="30">
        <v>1</v>
      </c>
      <c r="M113" s="30">
        <v>120</v>
      </c>
      <c r="N113" s="36">
        <v>12</v>
      </c>
      <c r="O113" s="30">
        <v>5</v>
      </c>
      <c r="P113" s="32">
        <v>0.66319444444444453</v>
      </c>
      <c r="Q113" s="128"/>
      <c r="R113" s="130"/>
    </row>
    <row r="114" spans="1:18" x14ac:dyDescent="0.25">
      <c r="A114" s="29">
        <v>108</v>
      </c>
      <c r="B114" s="30" t="s">
        <v>366</v>
      </c>
      <c r="C114" s="31">
        <v>606</v>
      </c>
      <c r="D114" s="31" t="s">
        <v>218</v>
      </c>
      <c r="E114" s="31">
        <v>2001</v>
      </c>
      <c r="F114" s="31" t="s">
        <v>3</v>
      </c>
      <c r="G114" s="30" t="s">
        <v>331</v>
      </c>
      <c r="H114" s="30" t="s">
        <v>229</v>
      </c>
      <c r="I114" s="30" t="s">
        <v>175</v>
      </c>
      <c r="J114" s="30" t="s">
        <v>408</v>
      </c>
      <c r="K114" s="30">
        <v>6</v>
      </c>
      <c r="L114" s="30">
        <v>1</v>
      </c>
      <c r="M114" s="30">
        <v>120</v>
      </c>
      <c r="N114" s="36">
        <v>12</v>
      </c>
      <c r="O114" s="30">
        <v>6</v>
      </c>
      <c r="P114" s="32">
        <v>0.66388888888888886</v>
      </c>
      <c r="Q114" s="128"/>
      <c r="R114" s="130"/>
    </row>
    <row r="115" spans="1:18" x14ac:dyDescent="0.25">
      <c r="A115" s="29">
        <v>109</v>
      </c>
      <c r="B115" s="30" t="s">
        <v>367</v>
      </c>
      <c r="C115" s="31">
        <v>607</v>
      </c>
      <c r="D115" s="31">
        <v>1</v>
      </c>
      <c r="E115" s="31">
        <v>2005</v>
      </c>
      <c r="F115" s="31" t="s">
        <v>8</v>
      </c>
      <c r="G115" s="30" t="s">
        <v>331</v>
      </c>
      <c r="H115" s="30" t="s">
        <v>229</v>
      </c>
      <c r="I115" s="30" t="s">
        <v>175</v>
      </c>
      <c r="J115" s="30" t="s">
        <v>408</v>
      </c>
      <c r="K115" s="30">
        <v>7</v>
      </c>
      <c r="L115" s="30">
        <v>1</v>
      </c>
      <c r="M115" s="30">
        <v>40</v>
      </c>
      <c r="N115" s="36">
        <v>12</v>
      </c>
      <c r="O115" s="30">
        <v>7</v>
      </c>
      <c r="P115" s="32">
        <v>0.66527777777777775</v>
      </c>
      <c r="Q115" s="128"/>
      <c r="R115" s="130"/>
    </row>
    <row r="116" spans="1:18" x14ac:dyDescent="0.25">
      <c r="A116" s="29">
        <v>110</v>
      </c>
      <c r="B116" s="30" t="s">
        <v>368</v>
      </c>
      <c r="C116" s="31">
        <v>608</v>
      </c>
      <c r="D116" s="31" t="s">
        <v>218</v>
      </c>
      <c r="E116" s="31">
        <v>2000</v>
      </c>
      <c r="F116" s="31" t="s">
        <v>8</v>
      </c>
      <c r="G116" s="30" t="s">
        <v>331</v>
      </c>
      <c r="H116" s="30" t="s">
        <v>229</v>
      </c>
      <c r="I116" s="30" t="s">
        <v>175</v>
      </c>
      <c r="J116" s="30" t="s">
        <v>408</v>
      </c>
      <c r="K116" s="30">
        <v>8</v>
      </c>
      <c r="L116" s="30">
        <v>1</v>
      </c>
      <c r="M116" s="30">
        <v>120</v>
      </c>
      <c r="N116" s="36">
        <v>12</v>
      </c>
      <c r="O116" s="30">
        <v>8</v>
      </c>
      <c r="P116" s="32">
        <v>0.6659722222222223</v>
      </c>
      <c r="Q116" s="128"/>
      <c r="R116" s="130"/>
    </row>
    <row r="117" spans="1:18" x14ac:dyDescent="0.25">
      <c r="A117" s="134">
        <v>111</v>
      </c>
      <c r="B117" s="9" t="s">
        <v>414</v>
      </c>
      <c r="C117" s="10">
        <v>721</v>
      </c>
      <c r="D117" s="10" t="s">
        <v>413</v>
      </c>
      <c r="E117" s="10">
        <v>1998</v>
      </c>
      <c r="F117" s="10" t="s">
        <v>8</v>
      </c>
      <c r="G117" s="9" t="s">
        <v>409</v>
      </c>
      <c r="H117" s="9" t="s">
        <v>415</v>
      </c>
      <c r="I117" s="9" t="s">
        <v>175</v>
      </c>
      <c r="J117" s="9" t="s">
        <v>408</v>
      </c>
      <c r="K117" s="9">
        <v>1</v>
      </c>
      <c r="L117" s="9">
        <v>1</v>
      </c>
      <c r="M117" s="9">
        <v>400</v>
      </c>
      <c r="N117" s="92">
        <v>12</v>
      </c>
      <c r="O117" s="93">
        <v>10</v>
      </c>
      <c r="P117" s="22">
        <v>0.6659722222222223</v>
      </c>
      <c r="Q117" s="128"/>
      <c r="R117" s="130"/>
    </row>
    <row r="118" spans="1:18" x14ac:dyDescent="0.25">
      <c r="A118" s="29">
        <v>112</v>
      </c>
      <c r="B118" s="30" t="s">
        <v>369</v>
      </c>
      <c r="C118" s="31">
        <v>609</v>
      </c>
      <c r="D118" s="31" t="s">
        <v>218</v>
      </c>
      <c r="E118" s="31">
        <v>2000</v>
      </c>
      <c r="F118" s="31" t="s">
        <v>8</v>
      </c>
      <c r="G118" s="30" t="s">
        <v>331</v>
      </c>
      <c r="H118" s="30" t="s">
        <v>229</v>
      </c>
      <c r="I118" s="30" t="s">
        <v>175</v>
      </c>
      <c r="J118" s="30" t="s">
        <v>408</v>
      </c>
      <c r="K118" s="30">
        <v>9</v>
      </c>
      <c r="L118" s="30">
        <v>1</v>
      </c>
      <c r="M118" s="30">
        <v>120</v>
      </c>
      <c r="N118" s="36">
        <v>12</v>
      </c>
      <c r="O118" s="30">
        <v>9</v>
      </c>
      <c r="P118" s="32">
        <v>0.66666666666666663</v>
      </c>
      <c r="Q118" s="128"/>
      <c r="R118" s="130"/>
    </row>
    <row r="119" spans="1:18" x14ac:dyDescent="0.25">
      <c r="A119" s="134">
        <v>113</v>
      </c>
      <c r="B119" s="9" t="s">
        <v>411</v>
      </c>
      <c r="C119" s="10">
        <v>701</v>
      </c>
      <c r="D119" s="10" t="s">
        <v>218</v>
      </c>
      <c r="E119" s="10">
        <v>2000</v>
      </c>
      <c r="F119" s="10" t="s">
        <v>8</v>
      </c>
      <c r="G119" s="9" t="s">
        <v>409</v>
      </c>
      <c r="H119" s="9" t="s">
        <v>229</v>
      </c>
      <c r="I119" s="9" t="s">
        <v>175</v>
      </c>
      <c r="J119" s="9" t="s">
        <v>408</v>
      </c>
      <c r="K119" s="9">
        <v>1</v>
      </c>
      <c r="L119" s="9">
        <v>1</v>
      </c>
      <c r="M119" s="9">
        <v>120</v>
      </c>
      <c r="N119" s="92">
        <v>12</v>
      </c>
      <c r="O119" s="93">
        <v>11</v>
      </c>
      <c r="P119" s="22">
        <v>0.66805555555555551</v>
      </c>
      <c r="Q119" s="128"/>
      <c r="R119" s="130"/>
    </row>
    <row r="120" spans="1:18" x14ac:dyDescent="0.25">
      <c r="A120" s="134">
        <v>114</v>
      </c>
      <c r="B120" s="9" t="s">
        <v>412</v>
      </c>
      <c r="C120" s="10">
        <v>702</v>
      </c>
      <c r="D120" s="10" t="s">
        <v>413</v>
      </c>
      <c r="E120" s="10">
        <v>1994</v>
      </c>
      <c r="F120" s="10" t="s">
        <v>3</v>
      </c>
      <c r="G120" s="9" t="s">
        <v>409</v>
      </c>
      <c r="H120" s="9" t="s">
        <v>229</v>
      </c>
      <c r="I120" s="9" t="s">
        <v>175</v>
      </c>
      <c r="J120" s="9" t="s">
        <v>408</v>
      </c>
      <c r="K120" s="9">
        <v>2</v>
      </c>
      <c r="L120" s="9">
        <v>1</v>
      </c>
      <c r="M120" s="9">
        <v>400</v>
      </c>
      <c r="N120" s="92">
        <v>12</v>
      </c>
      <c r="O120" s="93">
        <v>12</v>
      </c>
      <c r="P120" s="22">
        <v>0.67013888888888895</v>
      </c>
      <c r="Q120" s="128"/>
      <c r="R120" s="130"/>
    </row>
    <row r="121" spans="1:18" x14ac:dyDescent="0.25">
      <c r="A121" s="134">
        <v>115</v>
      </c>
      <c r="B121" s="9" t="s">
        <v>361</v>
      </c>
      <c r="C121" s="10">
        <v>711</v>
      </c>
      <c r="D121" s="10">
        <v>1</v>
      </c>
      <c r="E121" s="10">
        <v>2005</v>
      </c>
      <c r="F121" s="10" t="s">
        <v>3</v>
      </c>
      <c r="G121" s="9" t="s">
        <v>409</v>
      </c>
      <c r="H121" s="9" t="s">
        <v>260</v>
      </c>
      <c r="I121" s="9" t="s">
        <v>175</v>
      </c>
      <c r="J121" s="9" t="s">
        <v>408</v>
      </c>
      <c r="K121" s="9">
        <v>1</v>
      </c>
      <c r="L121" s="9">
        <v>1</v>
      </c>
      <c r="M121" s="9">
        <v>40</v>
      </c>
      <c r="N121" s="92">
        <v>12</v>
      </c>
      <c r="O121" s="93">
        <v>13</v>
      </c>
      <c r="P121" s="22">
        <v>0.67222222222222228</v>
      </c>
      <c r="Q121" s="128"/>
      <c r="R121" s="130"/>
    </row>
    <row r="122" spans="1:18" x14ac:dyDescent="0.25">
      <c r="A122" s="134">
        <v>116</v>
      </c>
      <c r="B122" s="9" t="s">
        <v>362</v>
      </c>
      <c r="C122" s="10">
        <v>712</v>
      </c>
      <c r="D122" s="10">
        <v>1</v>
      </c>
      <c r="E122" s="10">
        <v>2004</v>
      </c>
      <c r="F122" s="10" t="s">
        <v>3</v>
      </c>
      <c r="G122" s="9" t="s">
        <v>409</v>
      </c>
      <c r="H122" s="9" t="s">
        <v>260</v>
      </c>
      <c r="I122" s="9" t="s">
        <v>175</v>
      </c>
      <c r="J122" s="9" t="s">
        <v>408</v>
      </c>
      <c r="K122" s="9">
        <v>2</v>
      </c>
      <c r="L122" s="9">
        <v>1</v>
      </c>
      <c r="M122" s="9">
        <v>40</v>
      </c>
      <c r="N122" s="92">
        <v>12</v>
      </c>
      <c r="O122" s="93">
        <v>14</v>
      </c>
      <c r="P122" s="22">
        <v>0.67361111111111116</v>
      </c>
      <c r="Q122" s="128"/>
      <c r="R122" s="130"/>
    </row>
    <row r="123" spans="1:18" x14ac:dyDescent="0.25">
      <c r="A123" s="134">
        <v>117</v>
      </c>
      <c r="B123" s="9" t="s">
        <v>363</v>
      </c>
      <c r="C123" s="10">
        <v>703</v>
      </c>
      <c r="D123" s="10" t="s">
        <v>218</v>
      </c>
      <c r="E123" s="10">
        <v>2002</v>
      </c>
      <c r="F123" s="10" t="s">
        <v>3</v>
      </c>
      <c r="G123" s="9" t="s">
        <v>409</v>
      </c>
      <c r="H123" s="9" t="s">
        <v>229</v>
      </c>
      <c r="I123" s="9" t="s">
        <v>175</v>
      </c>
      <c r="J123" s="9" t="s">
        <v>408</v>
      </c>
      <c r="K123" s="9">
        <v>3</v>
      </c>
      <c r="L123" s="9">
        <v>1</v>
      </c>
      <c r="M123" s="9">
        <v>120</v>
      </c>
      <c r="N123" s="92">
        <v>12</v>
      </c>
      <c r="O123" s="93">
        <v>15</v>
      </c>
      <c r="P123" s="22">
        <v>0.6749999999999996</v>
      </c>
      <c r="Q123" s="128"/>
      <c r="R123" s="130"/>
    </row>
    <row r="124" spans="1:18" x14ac:dyDescent="0.25">
      <c r="A124" s="134">
        <v>118</v>
      </c>
      <c r="B124" s="9" t="s">
        <v>364</v>
      </c>
      <c r="C124" s="10">
        <v>704</v>
      </c>
      <c r="D124" s="10" t="s">
        <v>218</v>
      </c>
      <c r="E124" s="10">
        <v>2001</v>
      </c>
      <c r="F124" s="10" t="s">
        <v>3</v>
      </c>
      <c r="G124" s="9" t="s">
        <v>409</v>
      </c>
      <c r="H124" s="9" t="s">
        <v>229</v>
      </c>
      <c r="I124" s="9" t="s">
        <v>175</v>
      </c>
      <c r="J124" s="9" t="s">
        <v>408</v>
      </c>
      <c r="K124" s="9">
        <v>4</v>
      </c>
      <c r="L124" s="9">
        <v>1</v>
      </c>
      <c r="M124" s="9">
        <v>120</v>
      </c>
      <c r="N124" s="92">
        <v>12</v>
      </c>
      <c r="O124" s="93">
        <v>16</v>
      </c>
      <c r="P124" s="22">
        <v>0.6763888888888886</v>
      </c>
      <c r="Q124" s="128"/>
      <c r="R124" s="130"/>
    </row>
    <row r="125" spans="1:18" x14ac:dyDescent="0.25">
      <c r="A125" s="134">
        <v>119</v>
      </c>
      <c r="B125" s="9" t="s">
        <v>365</v>
      </c>
      <c r="C125" s="10">
        <v>705</v>
      </c>
      <c r="D125" s="10" t="s">
        <v>218</v>
      </c>
      <c r="E125" s="10">
        <v>2001</v>
      </c>
      <c r="F125" s="10" t="s">
        <v>3</v>
      </c>
      <c r="G125" s="9" t="s">
        <v>409</v>
      </c>
      <c r="H125" s="9" t="s">
        <v>229</v>
      </c>
      <c r="I125" s="9" t="s">
        <v>175</v>
      </c>
      <c r="J125" s="9" t="s">
        <v>408</v>
      </c>
      <c r="K125" s="9">
        <v>5</v>
      </c>
      <c r="L125" s="9">
        <v>1</v>
      </c>
      <c r="M125" s="9">
        <v>120</v>
      </c>
      <c r="N125" s="92">
        <v>12</v>
      </c>
      <c r="O125" s="93">
        <v>17</v>
      </c>
      <c r="P125" s="22">
        <v>0.67777777777777759</v>
      </c>
      <c r="Q125" s="128"/>
      <c r="R125" s="130"/>
    </row>
    <row r="126" spans="1:18" x14ac:dyDescent="0.25">
      <c r="A126" s="134">
        <v>120</v>
      </c>
      <c r="B126" s="9" t="s">
        <v>366</v>
      </c>
      <c r="C126" s="10">
        <v>706</v>
      </c>
      <c r="D126" s="10" t="s">
        <v>218</v>
      </c>
      <c r="E126" s="10">
        <v>2001</v>
      </c>
      <c r="F126" s="10" t="s">
        <v>3</v>
      </c>
      <c r="G126" s="9" t="s">
        <v>409</v>
      </c>
      <c r="H126" s="9" t="s">
        <v>229</v>
      </c>
      <c r="I126" s="9" t="s">
        <v>175</v>
      </c>
      <c r="J126" s="9" t="s">
        <v>408</v>
      </c>
      <c r="K126" s="9">
        <v>6</v>
      </c>
      <c r="L126" s="9">
        <v>1</v>
      </c>
      <c r="M126" s="9">
        <v>120</v>
      </c>
      <c r="N126" s="92">
        <v>12</v>
      </c>
      <c r="O126" s="93">
        <v>18</v>
      </c>
      <c r="P126" s="22">
        <v>0.67916666666666659</v>
      </c>
      <c r="Q126" s="128"/>
      <c r="R126" s="130"/>
    </row>
    <row r="127" spans="1:18" x14ac:dyDescent="0.25">
      <c r="A127" s="134">
        <v>121</v>
      </c>
      <c r="B127" s="9" t="s">
        <v>367</v>
      </c>
      <c r="C127" s="10">
        <v>707</v>
      </c>
      <c r="D127" s="10">
        <v>1</v>
      </c>
      <c r="E127" s="10">
        <v>2005</v>
      </c>
      <c r="F127" s="10" t="s">
        <v>8</v>
      </c>
      <c r="G127" s="9" t="s">
        <v>409</v>
      </c>
      <c r="H127" s="9" t="s">
        <v>229</v>
      </c>
      <c r="I127" s="9" t="s">
        <v>175</v>
      </c>
      <c r="J127" s="9" t="s">
        <v>408</v>
      </c>
      <c r="K127" s="9">
        <v>7</v>
      </c>
      <c r="L127" s="9">
        <v>1</v>
      </c>
      <c r="M127" s="9">
        <v>40</v>
      </c>
      <c r="N127" s="92">
        <v>12</v>
      </c>
      <c r="O127" s="93">
        <v>19</v>
      </c>
      <c r="P127" s="22">
        <v>0.68055555555555558</v>
      </c>
      <c r="Q127" s="128"/>
      <c r="R127" s="130"/>
    </row>
    <row r="128" spans="1:18" x14ac:dyDescent="0.25">
      <c r="A128" s="134">
        <v>122</v>
      </c>
      <c r="B128" s="9" t="s">
        <v>368</v>
      </c>
      <c r="C128" s="10">
        <v>708</v>
      </c>
      <c r="D128" s="10" t="s">
        <v>218</v>
      </c>
      <c r="E128" s="10">
        <v>2000</v>
      </c>
      <c r="F128" s="10" t="s">
        <v>8</v>
      </c>
      <c r="G128" s="9" t="s">
        <v>409</v>
      </c>
      <c r="H128" s="9" t="s">
        <v>229</v>
      </c>
      <c r="I128" s="9" t="s">
        <v>175</v>
      </c>
      <c r="J128" s="9" t="s">
        <v>408</v>
      </c>
      <c r="K128" s="9">
        <v>8</v>
      </c>
      <c r="L128" s="9">
        <v>1</v>
      </c>
      <c r="M128" s="9">
        <v>120</v>
      </c>
      <c r="N128" s="92">
        <v>12</v>
      </c>
      <c r="O128" s="93">
        <v>20</v>
      </c>
      <c r="P128" s="22">
        <v>0.68194444444444458</v>
      </c>
      <c r="Q128" s="128"/>
      <c r="R128" s="130"/>
    </row>
    <row r="129" spans="1:18" ht="13.8" thickBot="1" x14ac:dyDescent="0.3">
      <c r="A129" s="135">
        <v>123</v>
      </c>
      <c r="B129" s="16" t="s">
        <v>369</v>
      </c>
      <c r="C129" s="17">
        <v>709</v>
      </c>
      <c r="D129" s="17" t="s">
        <v>218</v>
      </c>
      <c r="E129" s="17">
        <v>2000</v>
      </c>
      <c r="F129" s="17" t="s">
        <v>8</v>
      </c>
      <c r="G129" s="16" t="s">
        <v>409</v>
      </c>
      <c r="H129" s="16" t="s">
        <v>229</v>
      </c>
      <c r="I129" s="16" t="s">
        <v>175</v>
      </c>
      <c r="J129" s="16" t="s">
        <v>408</v>
      </c>
      <c r="K129" s="16">
        <v>9</v>
      </c>
      <c r="L129" s="16">
        <v>1</v>
      </c>
      <c r="M129" s="16">
        <v>120</v>
      </c>
      <c r="N129" s="94">
        <v>12</v>
      </c>
      <c r="O129" s="95">
        <v>21</v>
      </c>
      <c r="P129" s="23">
        <v>0.68333333333333357</v>
      </c>
      <c r="Q129" s="129"/>
      <c r="R129" s="131"/>
    </row>
    <row r="130" spans="1:18" x14ac:dyDescent="0.25">
      <c r="A130" s="25">
        <v>124</v>
      </c>
      <c r="B130" s="26" t="s">
        <v>400</v>
      </c>
      <c r="C130" s="27">
        <v>652</v>
      </c>
      <c r="D130" s="27" t="s">
        <v>218</v>
      </c>
      <c r="E130" s="27">
        <v>2004</v>
      </c>
      <c r="F130" s="27" t="s">
        <v>3</v>
      </c>
      <c r="G130" s="26" t="s">
        <v>331</v>
      </c>
      <c r="H130" s="26" t="s">
        <v>1</v>
      </c>
      <c r="I130" s="26" t="s">
        <v>0</v>
      </c>
      <c r="J130" s="26" t="s">
        <v>408</v>
      </c>
      <c r="K130" s="26">
        <v>2</v>
      </c>
      <c r="L130" s="26">
        <v>1</v>
      </c>
      <c r="M130" s="26">
        <v>120</v>
      </c>
      <c r="N130" s="81">
        <v>13</v>
      </c>
      <c r="O130" s="26">
        <v>1</v>
      </c>
      <c r="P130" s="28">
        <v>0.69444444444444442</v>
      </c>
      <c r="Q130" s="124">
        <f>R130-TIMEVALUE("0:20")</f>
        <v>0.67013888888888895</v>
      </c>
      <c r="R130" s="125">
        <v>0.68402777777777779</v>
      </c>
    </row>
    <row r="131" spans="1:18" x14ac:dyDescent="0.25">
      <c r="A131" s="41">
        <v>125</v>
      </c>
      <c r="B131" s="7" t="s">
        <v>320</v>
      </c>
      <c r="C131" s="8">
        <v>521</v>
      </c>
      <c r="D131" s="8">
        <v>2</v>
      </c>
      <c r="E131" s="8">
        <v>2007</v>
      </c>
      <c r="F131" s="8" t="s">
        <v>8</v>
      </c>
      <c r="G131" s="7" t="s">
        <v>224</v>
      </c>
      <c r="H131" s="7" t="s">
        <v>1</v>
      </c>
      <c r="I131" s="7" t="s">
        <v>0</v>
      </c>
      <c r="J131" s="7" t="str">
        <f>VLOOKUP(B131,[5]База!$H$2:$T$155,13,FALSE)</f>
        <v>сб</v>
      </c>
      <c r="K131" s="7">
        <v>11</v>
      </c>
      <c r="L131" s="7">
        <v>1</v>
      </c>
      <c r="M131" s="7">
        <v>12</v>
      </c>
      <c r="N131" s="40">
        <v>5</v>
      </c>
      <c r="O131" s="7">
        <v>2</v>
      </c>
      <c r="P131" s="24">
        <v>0.69513888888888886</v>
      </c>
      <c r="Q131" s="128"/>
      <c r="R131" s="130"/>
    </row>
    <row r="132" spans="1:18" x14ac:dyDescent="0.25">
      <c r="A132" s="29">
        <v>126</v>
      </c>
      <c r="B132" s="30" t="s">
        <v>318</v>
      </c>
      <c r="C132" s="31">
        <v>511</v>
      </c>
      <c r="D132" s="31" t="s">
        <v>4</v>
      </c>
      <c r="E132" s="31">
        <v>2002</v>
      </c>
      <c r="F132" s="31" t="s">
        <v>3</v>
      </c>
      <c r="G132" s="30" t="s">
        <v>214</v>
      </c>
      <c r="H132" s="30" t="s">
        <v>1</v>
      </c>
      <c r="I132" s="30" t="s">
        <v>0</v>
      </c>
      <c r="J132" s="30" t="str">
        <f>VLOOKUP(B132,[5]База!$H$2:$T$155,13,FALSE)</f>
        <v>вс</v>
      </c>
      <c r="K132" s="30">
        <v>1</v>
      </c>
      <c r="L132" s="30">
        <v>1</v>
      </c>
      <c r="M132" s="30">
        <v>0</v>
      </c>
      <c r="N132" s="36">
        <v>13</v>
      </c>
      <c r="O132" s="30">
        <v>2.5</v>
      </c>
      <c r="P132" s="32">
        <v>0.69583333333333341</v>
      </c>
      <c r="Q132" s="128"/>
      <c r="R132" s="130"/>
    </row>
    <row r="133" spans="1:18" x14ac:dyDescent="0.25">
      <c r="A133" s="41">
        <v>127</v>
      </c>
      <c r="B133" s="7" t="s">
        <v>323</v>
      </c>
      <c r="C133" s="8">
        <v>525</v>
      </c>
      <c r="D133" s="8" t="s">
        <v>4</v>
      </c>
      <c r="E133" s="8">
        <v>2006</v>
      </c>
      <c r="F133" s="8" t="s">
        <v>3</v>
      </c>
      <c r="G133" s="7" t="s">
        <v>224</v>
      </c>
      <c r="H133" s="7" t="s">
        <v>1</v>
      </c>
      <c r="I133" s="7" t="s">
        <v>0</v>
      </c>
      <c r="J133" s="7" t="str">
        <f>VLOOKUP(B133,[5]База!$H$2:$T$155,13,FALSE)</f>
        <v>вс</v>
      </c>
      <c r="K133" s="7">
        <v>15</v>
      </c>
      <c r="L133" s="7">
        <v>1</v>
      </c>
      <c r="M133" s="7">
        <v>0</v>
      </c>
      <c r="N133" s="11">
        <v>13</v>
      </c>
      <c r="O133" s="7">
        <v>3</v>
      </c>
      <c r="P133" s="24">
        <v>0.69722222222222219</v>
      </c>
      <c r="Q133" s="128"/>
      <c r="R133" s="130"/>
    </row>
    <row r="134" spans="1:18" x14ac:dyDescent="0.25">
      <c r="A134" s="41">
        <v>128</v>
      </c>
      <c r="B134" s="7" t="s">
        <v>325</v>
      </c>
      <c r="C134" s="8">
        <v>512</v>
      </c>
      <c r="D134" s="8" t="s">
        <v>4</v>
      </c>
      <c r="E134" s="8">
        <v>2005</v>
      </c>
      <c r="F134" s="8" t="s">
        <v>8</v>
      </c>
      <c r="G134" s="7" t="s">
        <v>214</v>
      </c>
      <c r="H134" s="7" t="s">
        <v>1</v>
      </c>
      <c r="I134" s="7" t="s">
        <v>0</v>
      </c>
      <c r="J134" s="7" t="str">
        <f>VLOOKUP(B134,[5]База!$H$2:$T$155,13,FALSE)</f>
        <v>вс</v>
      </c>
      <c r="K134" s="7">
        <v>2</v>
      </c>
      <c r="L134" s="7">
        <v>1</v>
      </c>
      <c r="M134" s="7">
        <v>0</v>
      </c>
      <c r="N134" s="11">
        <v>13</v>
      </c>
      <c r="O134" s="7">
        <v>4</v>
      </c>
      <c r="P134" s="24">
        <v>0.69791666666666663</v>
      </c>
      <c r="Q134" s="128"/>
      <c r="R134" s="130"/>
    </row>
    <row r="135" spans="1:18" x14ac:dyDescent="0.25">
      <c r="A135" s="29">
        <v>129</v>
      </c>
      <c r="B135" s="30" t="s">
        <v>397</v>
      </c>
      <c r="C135" s="31">
        <v>651</v>
      </c>
      <c r="D135" s="31">
        <v>1</v>
      </c>
      <c r="E135" s="31">
        <v>2003</v>
      </c>
      <c r="F135" s="31" t="s">
        <v>8</v>
      </c>
      <c r="G135" s="30" t="s">
        <v>331</v>
      </c>
      <c r="H135" s="30" t="s">
        <v>1</v>
      </c>
      <c r="I135" s="30" t="s">
        <v>0</v>
      </c>
      <c r="J135" s="30" t="s">
        <v>408</v>
      </c>
      <c r="K135" s="30">
        <v>1</v>
      </c>
      <c r="L135" s="30">
        <v>1</v>
      </c>
      <c r="M135" s="30">
        <v>40</v>
      </c>
      <c r="N135" s="36">
        <v>13</v>
      </c>
      <c r="O135" s="30">
        <v>5</v>
      </c>
      <c r="P135" s="32">
        <v>0.69861111111111118</v>
      </c>
      <c r="Q135" s="128"/>
      <c r="R135" s="130"/>
    </row>
    <row r="136" spans="1:18" x14ac:dyDescent="0.25">
      <c r="A136" s="29">
        <v>130</v>
      </c>
      <c r="B136" s="30" t="s">
        <v>398</v>
      </c>
      <c r="C136" s="31">
        <v>660</v>
      </c>
      <c r="D136" s="31" t="s">
        <v>73</v>
      </c>
      <c r="E136" s="31">
        <v>2007</v>
      </c>
      <c r="F136" s="31" t="s">
        <v>3</v>
      </c>
      <c r="G136" s="30" t="s">
        <v>335</v>
      </c>
      <c r="H136" s="30" t="s">
        <v>1</v>
      </c>
      <c r="I136" s="30" t="s">
        <v>0</v>
      </c>
      <c r="J136" s="30" t="s">
        <v>408</v>
      </c>
      <c r="K136" s="30">
        <v>10</v>
      </c>
      <c r="L136" s="30">
        <v>1</v>
      </c>
      <c r="M136" s="30">
        <v>4</v>
      </c>
      <c r="N136" s="36">
        <v>13</v>
      </c>
      <c r="O136" s="30">
        <v>6</v>
      </c>
      <c r="P136" s="32">
        <v>0.7</v>
      </c>
      <c r="Q136" s="128"/>
      <c r="R136" s="130"/>
    </row>
    <row r="137" spans="1:18" x14ac:dyDescent="0.25">
      <c r="A137" s="29">
        <v>131</v>
      </c>
      <c r="B137" s="30" t="s">
        <v>399</v>
      </c>
      <c r="C137" s="31">
        <v>661</v>
      </c>
      <c r="D137" s="31" t="s">
        <v>73</v>
      </c>
      <c r="E137" s="31">
        <v>2006</v>
      </c>
      <c r="F137" s="31" t="s">
        <v>8</v>
      </c>
      <c r="G137" s="30" t="s">
        <v>335</v>
      </c>
      <c r="H137" s="30" t="s">
        <v>1</v>
      </c>
      <c r="I137" s="30" t="s">
        <v>0</v>
      </c>
      <c r="J137" s="30" t="s">
        <v>408</v>
      </c>
      <c r="K137" s="30">
        <v>11</v>
      </c>
      <c r="L137" s="30">
        <v>1</v>
      </c>
      <c r="M137" s="30">
        <v>4</v>
      </c>
      <c r="N137" s="36">
        <v>13</v>
      </c>
      <c r="O137" s="30">
        <v>7</v>
      </c>
      <c r="P137" s="32">
        <v>0.70138888888888884</v>
      </c>
      <c r="Q137" s="128"/>
      <c r="R137" s="130"/>
    </row>
    <row r="138" spans="1:18" x14ac:dyDescent="0.25">
      <c r="A138" s="29">
        <v>132</v>
      </c>
      <c r="B138" s="30" t="s">
        <v>401</v>
      </c>
      <c r="C138" s="31">
        <v>653</v>
      </c>
      <c r="D138" s="31">
        <v>1</v>
      </c>
      <c r="E138" s="31">
        <v>2003</v>
      </c>
      <c r="F138" s="31" t="s">
        <v>3</v>
      </c>
      <c r="G138" s="30" t="s">
        <v>331</v>
      </c>
      <c r="H138" s="30" t="s">
        <v>1</v>
      </c>
      <c r="I138" s="30" t="s">
        <v>0</v>
      </c>
      <c r="J138" s="30" t="s">
        <v>408</v>
      </c>
      <c r="K138" s="30">
        <v>3</v>
      </c>
      <c r="L138" s="30">
        <v>1</v>
      </c>
      <c r="M138" s="30">
        <v>40</v>
      </c>
      <c r="N138" s="36">
        <v>13</v>
      </c>
      <c r="O138" s="30">
        <v>8</v>
      </c>
      <c r="P138" s="32">
        <v>0.70277777777777783</v>
      </c>
      <c r="Q138" s="128"/>
      <c r="R138" s="130"/>
    </row>
    <row r="139" spans="1:18" x14ac:dyDescent="0.25">
      <c r="A139" s="29">
        <v>133</v>
      </c>
      <c r="B139" s="30" t="s">
        <v>402</v>
      </c>
      <c r="C139" s="31">
        <v>654</v>
      </c>
      <c r="D139" s="31">
        <v>3</v>
      </c>
      <c r="E139" s="31">
        <v>2004</v>
      </c>
      <c r="F139" s="31" t="s">
        <v>8</v>
      </c>
      <c r="G139" s="30" t="s">
        <v>331</v>
      </c>
      <c r="H139" s="30" t="s">
        <v>1</v>
      </c>
      <c r="I139" s="30" t="s">
        <v>0</v>
      </c>
      <c r="J139" s="30" t="s">
        <v>408</v>
      </c>
      <c r="K139" s="30">
        <v>4</v>
      </c>
      <c r="L139" s="30">
        <v>1</v>
      </c>
      <c r="M139" s="30">
        <v>4</v>
      </c>
      <c r="N139" s="36">
        <v>13</v>
      </c>
      <c r="O139" s="30">
        <v>9</v>
      </c>
      <c r="P139" s="32">
        <v>0.70416666666666583</v>
      </c>
      <c r="Q139" s="128"/>
      <c r="R139" s="130"/>
    </row>
    <row r="140" spans="1:18" x14ac:dyDescent="0.25">
      <c r="A140" s="29">
        <v>134</v>
      </c>
      <c r="B140" s="30" t="s">
        <v>403</v>
      </c>
      <c r="C140" s="31">
        <v>655</v>
      </c>
      <c r="D140" s="31" t="s">
        <v>73</v>
      </c>
      <c r="E140" s="31">
        <v>2005</v>
      </c>
      <c r="F140" s="31" t="s">
        <v>8</v>
      </c>
      <c r="G140" s="30" t="s">
        <v>331</v>
      </c>
      <c r="H140" s="30" t="s">
        <v>1</v>
      </c>
      <c r="I140" s="30" t="s">
        <v>0</v>
      </c>
      <c r="J140" s="30" t="s">
        <v>408</v>
      </c>
      <c r="K140" s="30">
        <v>5</v>
      </c>
      <c r="L140" s="30">
        <v>1</v>
      </c>
      <c r="M140" s="30">
        <v>4</v>
      </c>
      <c r="N140" s="36">
        <v>13</v>
      </c>
      <c r="O140" s="30">
        <v>10</v>
      </c>
      <c r="P140" s="32">
        <v>0.70555555555555483</v>
      </c>
      <c r="Q140" s="128"/>
      <c r="R140" s="130"/>
    </row>
    <row r="141" spans="1:18" x14ac:dyDescent="0.25">
      <c r="A141" s="134">
        <v>135</v>
      </c>
      <c r="B141" s="9" t="s">
        <v>429</v>
      </c>
      <c r="C141" s="10">
        <v>771</v>
      </c>
      <c r="D141" s="10" t="s">
        <v>218</v>
      </c>
      <c r="E141" s="10">
        <v>2002</v>
      </c>
      <c r="F141" s="10" t="s">
        <v>3</v>
      </c>
      <c r="G141" s="9" t="s">
        <v>409</v>
      </c>
      <c r="H141" s="9" t="s">
        <v>1</v>
      </c>
      <c r="I141" s="9" t="s">
        <v>0</v>
      </c>
      <c r="J141" s="9" t="s">
        <v>408</v>
      </c>
      <c r="K141" s="9">
        <v>1</v>
      </c>
      <c r="L141" s="9">
        <v>1</v>
      </c>
      <c r="M141" s="9">
        <v>120</v>
      </c>
      <c r="N141" s="92">
        <v>13</v>
      </c>
      <c r="O141" s="93">
        <v>15</v>
      </c>
      <c r="P141" s="22">
        <v>0.70625000000000004</v>
      </c>
      <c r="Q141" s="128"/>
      <c r="R141" s="130"/>
    </row>
    <row r="142" spans="1:18" x14ac:dyDescent="0.25">
      <c r="A142" s="29">
        <v>136</v>
      </c>
      <c r="B142" s="30" t="s">
        <v>404</v>
      </c>
      <c r="C142" s="31">
        <v>656</v>
      </c>
      <c r="D142" s="31" t="s">
        <v>73</v>
      </c>
      <c r="E142" s="31">
        <v>2006</v>
      </c>
      <c r="F142" s="31" t="s">
        <v>3</v>
      </c>
      <c r="G142" s="30" t="s">
        <v>335</v>
      </c>
      <c r="H142" s="30" t="s">
        <v>1</v>
      </c>
      <c r="I142" s="30" t="s">
        <v>0</v>
      </c>
      <c r="J142" s="30" t="s">
        <v>408</v>
      </c>
      <c r="K142" s="30">
        <v>6</v>
      </c>
      <c r="L142" s="30">
        <v>1</v>
      </c>
      <c r="M142" s="30">
        <v>4</v>
      </c>
      <c r="N142" s="36">
        <v>13</v>
      </c>
      <c r="O142" s="30">
        <v>11</v>
      </c>
      <c r="P142" s="32">
        <v>0.70694444444444382</v>
      </c>
      <c r="Q142" s="128"/>
      <c r="R142" s="130"/>
    </row>
    <row r="143" spans="1:18" x14ac:dyDescent="0.25">
      <c r="A143" s="29">
        <v>137</v>
      </c>
      <c r="B143" s="30" t="s">
        <v>405</v>
      </c>
      <c r="C143" s="31">
        <v>657</v>
      </c>
      <c r="D143" s="31" t="s">
        <v>73</v>
      </c>
      <c r="E143" s="31">
        <v>2006</v>
      </c>
      <c r="F143" s="31" t="s">
        <v>3</v>
      </c>
      <c r="G143" s="30" t="s">
        <v>335</v>
      </c>
      <c r="H143" s="30" t="s">
        <v>1</v>
      </c>
      <c r="I143" s="30" t="s">
        <v>0</v>
      </c>
      <c r="J143" s="30" t="s">
        <v>408</v>
      </c>
      <c r="K143" s="30">
        <v>7</v>
      </c>
      <c r="L143" s="30">
        <v>1</v>
      </c>
      <c r="M143" s="30">
        <v>4</v>
      </c>
      <c r="N143" s="36">
        <v>13</v>
      </c>
      <c r="O143" s="30">
        <v>12</v>
      </c>
      <c r="P143" s="32">
        <v>0.70833333333333282</v>
      </c>
      <c r="Q143" s="128"/>
      <c r="R143" s="130"/>
    </row>
    <row r="144" spans="1:18" x14ac:dyDescent="0.25">
      <c r="A144" s="134">
        <v>138</v>
      </c>
      <c r="B144" s="9" t="s">
        <v>400</v>
      </c>
      <c r="C144" s="10">
        <v>772</v>
      </c>
      <c r="D144" s="10" t="s">
        <v>218</v>
      </c>
      <c r="E144" s="10">
        <v>2004</v>
      </c>
      <c r="F144" s="10" t="s">
        <v>3</v>
      </c>
      <c r="G144" s="9" t="s">
        <v>409</v>
      </c>
      <c r="H144" s="9" t="s">
        <v>1</v>
      </c>
      <c r="I144" s="9" t="s">
        <v>0</v>
      </c>
      <c r="J144" s="9" t="s">
        <v>408</v>
      </c>
      <c r="K144" s="9">
        <v>2</v>
      </c>
      <c r="L144" s="9">
        <v>1</v>
      </c>
      <c r="M144" s="9">
        <v>120</v>
      </c>
      <c r="N144" s="92">
        <v>13</v>
      </c>
      <c r="O144" s="93">
        <v>16</v>
      </c>
      <c r="P144" s="22">
        <v>0.70833333333333326</v>
      </c>
      <c r="Q144" s="128"/>
      <c r="R144" s="130"/>
    </row>
    <row r="145" spans="1:18" x14ac:dyDescent="0.25">
      <c r="A145" s="29">
        <v>139</v>
      </c>
      <c r="B145" s="30" t="s">
        <v>406</v>
      </c>
      <c r="C145" s="31">
        <v>658</v>
      </c>
      <c r="D145" s="31" t="s">
        <v>73</v>
      </c>
      <c r="E145" s="31">
        <v>2005</v>
      </c>
      <c r="F145" s="31" t="s">
        <v>3</v>
      </c>
      <c r="G145" s="30" t="s">
        <v>331</v>
      </c>
      <c r="H145" s="30" t="s">
        <v>1</v>
      </c>
      <c r="I145" s="30" t="s">
        <v>0</v>
      </c>
      <c r="J145" s="30" t="s">
        <v>408</v>
      </c>
      <c r="K145" s="30">
        <v>8</v>
      </c>
      <c r="L145" s="30">
        <v>1</v>
      </c>
      <c r="M145" s="30">
        <v>4</v>
      </c>
      <c r="N145" s="36">
        <v>13</v>
      </c>
      <c r="O145" s="30">
        <v>13</v>
      </c>
      <c r="P145" s="32">
        <v>0.70972222222222181</v>
      </c>
      <c r="Q145" s="128"/>
      <c r="R145" s="130"/>
    </row>
    <row r="146" spans="1:18" x14ac:dyDescent="0.25">
      <c r="A146" s="29">
        <v>140</v>
      </c>
      <c r="B146" s="30" t="s">
        <v>407</v>
      </c>
      <c r="C146" s="31">
        <v>659</v>
      </c>
      <c r="D146" s="31" t="s">
        <v>73</v>
      </c>
      <c r="E146" s="31">
        <v>2005</v>
      </c>
      <c r="F146" s="31" t="s">
        <v>3</v>
      </c>
      <c r="G146" s="30" t="s">
        <v>331</v>
      </c>
      <c r="H146" s="30" t="s">
        <v>1</v>
      </c>
      <c r="I146" s="30" t="s">
        <v>0</v>
      </c>
      <c r="J146" s="30" t="s">
        <v>408</v>
      </c>
      <c r="K146" s="30">
        <v>9</v>
      </c>
      <c r="L146" s="30">
        <v>1</v>
      </c>
      <c r="M146" s="30">
        <v>4</v>
      </c>
      <c r="N146" s="36">
        <v>13</v>
      </c>
      <c r="O146" s="30">
        <v>14</v>
      </c>
      <c r="P146" s="32">
        <v>0.71111111111110981</v>
      </c>
      <c r="Q146" s="128"/>
      <c r="R146" s="130"/>
    </row>
    <row r="147" spans="1:18" ht="13.8" thickBot="1" x14ac:dyDescent="0.3">
      <c r="A147" s="79">
        <v>141</v>
      </c>
      <c r="B147" s="33" t="s">
        <v>320</v>
      </c>
      <c r="C147" s="34">
        <v>662</v>
      </c>
      <c r="D147" s="34">
        <v>2</v>
      </c>
      <c r="E147" s="34">
        <v>2007</v>
      </c>
      <c r="F147" s="34" t="s">
        <v>8</v>
      </c>
      <c r="G147" s="33" t="s">
        <v>335</v>
      </c>
      <c r="H147" s="33" t="s">
        <v>1</v>
      </c>
      <c r="I147" s="33" t="s">
        <v>0</v>
      </c>
      <c r="J147" s="33" t="s">
        <v>408</v>
      </c>
      <c r="K147" s="33">
        <v>12</v>
      </c>
      <c r="L147" s="33">
        <v>1</v>
      </c>
      <c r="M147" s="33">
        <v>12</v>
      </c>
      <c r="N147" s="37">
        <v>13</v>
      </c>
      <c r="O147" s="33">
        <v>15</v>
      </c>
      <c r="P147" s="35">
        <v>0.7124999999999988</v>
      </c>
      <c r="Q147" s="129"/>
      <c r="R147" s="131"/>
    </row>
    <row r="148" spans="1:18" x14ac:dyDescent="0.25">
      <c r="A148" s="25">
        <v>142</v>
      </c>
      <c r="B148" s="26" t="s">
        <v>330</v>
      </c>
      <c r="C148" s="27">
        <v>531</v>
      </c>
      <c r="D148" s="27">
        <v>2</v>
      </c>
      <c r="E148" s="27">
        <v>2004</v>
      </c>
      <c r="F148" s="27" t="s">
        <v>3</v>
      </c>
      <c r="G148" s="26" t="s">
        <v>331</v>
      </c>
      <c r="H148" s="26" t="s">
        <v>260</v>
      </c>
      <c r="I148" s="26" t="s">
        <v>175</v>
      </c>
      <c r="J148" s="26" t="s">
        <v>408</v>
      </c>
      <c r="K148" s="26">
        <v>1</v>
      </c>
      <c r="L148" s="26">
        <v>1</v>
      </c>
      <c r="M148" s="26">
        <v>12</v>
      </c>
      <c r="N148" s="81">
        <v>14</v>
      </c>
      <c r="O148" s="26">
        <v>1</v>
      </c>
      <c r="P148" s="28">
        <v>0.72569444444444453</v>
      </c>
      <c r="Q148" s="124">
        <f>R148-TIMEVALUE("0:20")</f>
        <v>0.70138888888888895</v>
      </c>
      <c r="R148" s="125">
        <v>0.71527777777777779</v>
      </c>
    </row>
    <row r="149" spans="1:18" x14ac:dyDescent="0.25">
      <c r="A149" s="29">
        <v>143</v>
      </c>
      <c r="B149" s="30" t="s">
        <v>332</v>
      </c>
      <c r="C149" s="31">
        <v>532</v>
      </c>
      <c r="D149" s="31">
        <v>3</v>
      </c>
      <c r="E149" s="31">
        <v>2004</v>
      </c>
      <c r="F149" s="31" t="s">
        <v>3</v>
      </c>
      <c r="G149" s="30" t="s">
        <v>331</v>
      </c>
      <c r="H149" s="30" t="s">
        <v>260</v>
      </c>
      <c r="I149" s="30" t="s">
        <v>175</v>
      </c>
      <c r="J149" s="30" t="s">
        <v>408</v>
      </c>
      <c r="K149" s="30">
        <v>2</v>
      </c>
      <c r="L149" s="30">
        <v>1</v>
      </c>
      <c r="M149" s="30">
        <v>4</v>
      </c>
      <c r="N149" s="36">
        <v>14</v>
      </c>
      <c r="O149" s="30">
        <v>2</v>
      </c>
      <c r="P149" s="32">
        <v>0.72638888888888886</v>
      </c>
      <c r="Q149" s="128"/>
      <c r="R149" s="130"/>
    </row>
    <row r="150" spans="1:18" x14ac:dyDescent="0.25">
      <c r="A150" s="29">
        <v>144</v>
      </c>
      <c r="B150" s="30" t="s">
        <v>333</v>
      </c>
      <c r="C150" s="31">
        <v>533</v>
      </c>
      <c r="D150" s="31" t="s">
        <v>73</v>
      </c>
      <c r="E150" s="31">
        <v>2005</v>
      </c>
      <c r="F150" s="31" t="s">
        <v>3</v>
      </c>
      <c r="G150" s="30" t="s">
        <v>331</v>
      </c>
      <c r="H150" s="30" t="s">
        <v>260</v>
      </c>
      <c r="I150" s="30" t="s">
        <v>175</v>
      </c>
      <c r="J150" s="30" t="s">
        <v>408</v>
      </c>
      <c r="K150" s="30">
        <v>3</v>
      </c>
      <c r="L150" s="30">
        <v>1</v>
      </c>
      <c r="M150" s="30">
        <v>4</v>
      </c>
      <c r="N150" s="36">
        <v>14</v>
      </c>
      <c r="O150" s="30">
        <v>3</v>
      </c>
      <c r="P150" s="32">
        <v>0.7270833333333333</v>
      </c>
      <c r="Q150" s="128"/>
      <c r="R150" s="130"/>
    </row>
    <row r="151" spans="1:18" x14ac:dyDescent="0.25">
      <c r="A151" s="29">
        <v>145</v>
      </c>
      <c r="B151" s="30" t="s">
        <v>334</v>
      </c>
      <c r="C151" s="31">
        <v>534</v>
      </c>
      <c r="D151" s="31" t="s">
        <v>73</v>
      </c>
      <c r="E151" s="31">
        <v>2006</v>
      </c>
      <c r="F151" s="31" t="s">
        <v>3</v>
      </c>
      <c r="G151" s="30" t="s">
        <v>335</v>
      </c>
      <c r="H151" s="30" t="s">
        <v>260</v>
      </c>
      <c r="I151" s="30" t="s">
        <v>175</v>
      </c>
      <c r="J151" s="30" t="s">
        <v>408</v>
      </c>
      <c r="K151" s="30">
        <v>4</v>
      </c>
      <c r="L151" s="30">
        <v>1</v>
      </c>
      <c r="M151" s="30">
        <v>4</v>
      </c>
      <c r="N151" s="36">
        <v>14</v>
      </c>
      <c r="O151" s="30">
        <v>4</v>
      </c>
      <c r="P151" s="32">
        <v>0.7284722222222223</v>
      </c>
      <c r="Q151" s="128"/>
      <c r="R151" s="130"/>
    </row>
    <row r="152" spans="1:18" ht="13.8" thickBot="1" x14ac:dyDescent="0.3">
      <c r="A152" s="79">
        <v>146</v>
      </c>
      <c r="B152" s="33" t="s">
        <v>336</v>
      </c>
      <c r="C152" s="34">
        <v>535</v>
      </c>
      <c r="D152" s="34" t="s">
        <v>73</v>
      </c>
      <c r="E152" s="34">
        <v>2006</v>
      </c>
      <c r="F152" s="34" t="s">
        <v>3</v>
      </c>
      <c r="G152" s="33" t="s">
        <v>335</v>
      </c>
      <c r="H152" s="33" t="s">
        <v>260</v>
      </c>
      <c r="I152" s="33" t="s">
        <v>175</v>
      </c>
      <c r="J152" s="33" t="s">
        <v>408</v>
      </c>
      <c r="K152" s="33">
        <v>5</v>
      </c>
      <c r="L152" s="33">
        <v>1</v>
      </c>
      <c r="M152" s="33">
        <v>4</v>
      </c>
      <c r="N152" s="37">
        <v>14</v>
      </c>
      <c r="O152" s="33">
        <v>5</v>
      </c>
      <c r="P152" s="35">
        <v>0.72916666666666663</v>
      </c>
      <c r="Q152" s="129"/>
      <c r="R152" s="131"/>
    </row>
    <row r="153" spans="1:18" x14ac:dyDescent="0.25">
      <c r="A153" s="25">
        <v>147</v>
      </c>
      <c r="B153" s="26" t="s">
        <v>352</v>
      </c>
      <c r="C153" s="27">
        <v>585</v>
      </c>
      <c r="D153" s="27">
        <v>1</v>
      </c>
      <c r="E153" s="27">
        <v>2004</v>
      </c>
      <c r="F153" s="27" t="s">
        <v>3</v>
      </c>
      <c r="G153" s="26" t="s">
        <v>331</v>
      </c>
      <c r="H153" s="26" t="s">
        <v>348</v>
      </c>
      <c r="I153" s="26" t="s">
        <v>59</v>
      </c>
      <c r="J153" s="26" t="s">
        <v>408</v>
      </c>
      <c r="K153" s="26">
        <v>5</v>
      </c>
      <c r="L153" s="26">
        <v>1</v>
      </c>
      <c r="M153" s="26">
        <v>40</v>
      </c>
      <c r="N153" s="81">
        <v>15</v>
      </c>
      <c r="O153" s="26">
        <v>1</v>
      </c>
      <c r="P153" s="28">
        <v>0.73958333333333337</v>
      </c>
      <c r="Q153" s="124">
        <f>R153-TIMEVALUE("0:20")</f>
        <v>0.71527777777777779</v>
      </c>
      <c r="R153" s="125">
        <v>0.72916666666666663</v>
      </c>
    </row>
    <row r="154" spans="1:18" x14ac:dyDescent="0.25">
      <c r="A154" s="29">
        <v>148</v>
      </c>
      <c r="B154" s="30" t="s">
        <v>353</v>
      </c>
      <c r="C154" s="31">
        <v>587</v>
      </c>
      <c r="D154" s="31">
        <v>2</v>
      </c>
      <c r="E154" s="31">
        <v>2004</v>
      </c>
      <c r="F154" s="31" t="s">
        <v>3</v>
      </c>
      <c r="G154" s="30" t="s">
        <v>331</v>
      </c>
      <c r="H154" s="30" t="s">
        <v>348</v>
      </c>
      <c r="I154" s="30" t="s">
        <v>59</v>
      </c>
      <c r="J154" s="30" t="s">
        <v>408</v>
      </c>
      <c r="K154" s="30">
        <v>7</v>
      </c>
      <c r="L154" s="30">
        <v>1</v>
      </c>
      <c r="M154" s="30">
        <v>12</v>
      </c>
      <c r="N154" s="36">
        <v>15</v>
      </c>
      <c r="O154" s="30">
        <v>2</v>
      </c>
      <c r="P154" s="32">
        <v>0.74027777777777781</v>
      </c>
      <c r="Q154" s="128"/>
      <c r="R154" s="130"/>
    </row>
    <row r="155" spans="1:18" x14ac:dyDescent="0.25">
      <c r="A155" s="29">
        <v>149</v>
      </c>
      <c r="B155" s="30" t="s">
        <v>347</v>
      </c>
      <c r="C155" s="31">
        <v>581</v>
      </c>
      <c r="D155" s="31" t="s">
        <v>73</v>
      </c>
      <c r="E155" s="31">
        <v>2006</v>
      </c>
      <c r="F155" s="31" t="s">
        <v>3</v>
      </c>
      <c r="G155" s="30" t="s">
        <v>335</v>
      </c>
      <c r="H155" s="30" t="s">
        <v>348</v>
      </c>
      <c r="I155" s="30" t="s">
        <v>59</v>
      </c>
      <c r="J155" s="30" t="s">
        <v>408</v>
      </c>
      <c r="K155" s="30">
        <v>1</v>
      </c>
      <c r="L155" s="30">
        <v>1</v>
      </c>
      <c r="M155" s="30">
        <v>4</v>
      </c>
      <c r="N155" s="36">
        <v>15</v>
      </c>
      <c r="O155" s="30">
        <v>3</v>
      </c>
      <c r="P155" s="32">
        <v>0.74097222222222214</v>
      </c>
      <c r="Q155" s="128"/>
      <c r="R155" s="130"/>
    </row>
    <row r="156" spans="1:18" x14ac:dyDescent="0.25">
      <c r="A156" s="29">
        <v>150</v>
      </c>
      <c r="B156" s="30" t="s">
        <v>349</v>
      </c>
      <c r="C156" s="31">
        <v>582</v>
      </c>
      <c r="D156" s="31" t="s">
        <v>73</v>
      </c>
      <c r="E156" s="31">
        <v>2006</v>
      </c>
      <c r="F156" s="31" t="s">
        <v>8</v>
      </c>
      <c r="G156" s="30" t="s">
        <v>335</v>
      </c>
      <c r="H156" s="30" t="s">
        <v>348</v>
      </c>
      <c r="I156" s="30" t="s">
        <v>59</v>
      </c>
      <c r="J156" s="30" t="s">
        <v>408</v>
      </c>
      <c r="K156" s="30">
        <v>2</v>
      </c>
      <c r="L156" s="30">
        <v>1</v>
      </c>
      <c r="M156" s="30">
        <v>4</v>
      </c>
      <c r="N156" s="36">
        <v>15</v>
      </c>
      <c r="O156" s="30">
        <v>4</v>
      </c>
      <c r="P156" s="32">
        <v>0.74236111111111114</v>
      </c>
      <c r="Q156" s="128"/>
      <c r="R156" s="130"/>
    </row>
    <row r="157" spans="1:18" x14ac:dyDescent="0.25">
      <c r="A157" s="29">
        <v>151</v>
      </c>
      <c r="B157" s="30" t="s">
        <v>350</v>
      </c>
      <c r="C157" s="31">
        <v>583</v>
      </c>
      <c r="D157" s="31">
        <v>2</v>
      </c>
      <c r="E157" s="31">
        <v>2007</v>
      </c>
      <c r="F157" s="31" t="s">
        <v>8</v>
      </c>
      <c r="G157" s="30" t="s">
        <v>335</v>
      </c>
      <c r="H157" s="30" t="s">
        <v>348</v>
      </c>
      <c r="I157" s="30" t="s">
        <v>59</v>
      </c>
      <c r="J157" s="30" t="s">
        <v>408</v>
      </c>
      <c r="K157" s="30">
        <v>3</v>
      </c>
      <c r="L157" s="30">
        <v>1</v>
      </c>
      <c r="M157" s="30">
        <v>12</v>
      </c>
      <c r="N157" s="36">
        <v>15</v>
      </c>
      <c r="O157" s="30">
        <v>5</v>
      </c>
      <c r="P157" s="32">
        <v>0.74305555555555558</v>
      </c>
      <c r="Q157" s="128"/>
      <c r="R157" s="130"/>
    </row>
    <row r="158" spans="1:18" x14ac:dyDescent="0.25">
      <c r="A158" s="29">
        <v>152</v>
      </c>
      <c r="B158" s="30" t="s">
        <v>351</v>
      </c>
      <c r="C158" s="31">
        <v>584</v>
      </c>
      <c r="D158" s="31">
        <v>2</v>
      </c>
      <c r="E158" s="31">
        <v>2006</v>
      </c>
      <c r="F158" s="31" t="s">
        <v>3</v>
      </c>
      <c r="G158" s="30" t="s">
        <v>335</v>
      </c>
      <c r="H158" s="30" t="s">
        <v>348</v>
      </c>
      <c r="I158" s="30" t="s">
        <v>59</v>
      </c>
      <c r="J158" s="30" t="s">
        <v>408</v>
      </c>
      <c r="K158" s="30">
        <v>4</v>
      </c>
      <c r="L158" s="30">
        <v>1</v>
      </c>
      <c r="M158" s="30">
        <v>12</v>
      </c>
      <c r="N158" s="36">
        <v>15</v>
      </c>
      <c r="O158" s="30">
        <v>6</v>
      </c>
      <c r="P158" s="32">
        <v>0.74374999999999991</v>
      </c>
      <c r="Q158" s="128"/>
      <c r="R158" s="130"/>
    </row>
    <row r="159" spans="1:18" x14ac:dyDescent="0.25">
      <c r="A159" s="29">
        <v>153</v>
      </c>
      <c r="B159" s="30" t="s">
        <v>271</v>
      </c>
      <c r="C159" s="31">
        <v>586</v>
      </c>
      <c r="D159" s="31" t="s">
        <v>73</v>
      </c>
      <c r="E159" s="31">
        <v>2008</v>
      </c>
      <c r="F159" s="31" t="s">
        <v>8</v>
      </c>
      <c r="G159" s="30" t="s">
        <v>335</v>
      </c>
      <c r="H159" s="30" t="s">
        <v>348</v>
      </c>
      <c r="I159" s="30" t="s">
        <v>59</v>
      </c>
      <c r="J159" s="30" t="s">
        <v>408</v>
      </c>
      <c r="K159" s="30">
        <v>6</v>
      </c>
      <c r="L159" s="30">
        <v>1</v>
      </c>
      <c r="M159" s="30">
        <v>4</v>
      </c>
      <c r="N159" s="36">
        <v>15</v>
      </c>
      <c r="O159" s="30">
        <v>7</v>
      </c>
      <c r="P159" s="32">
        <v>0.74513888888888891</v>
      </c>
      <c r="Q159" s="128"/>
      <c r="R159" s="130"/>
    </row>
    <row r="160" spans="1:18" x14ac:dyDescent="0.25">
      <c r="A160" s="29">
        <v>154</v>
      </c>
      <c r="B160" s="30" t="s">
        <v>354</v>
      </c>
      <c r="C160" s="31">
        <v>588</v>
      </c>
      <c r="D160" s="31">
        <v>2</v>
      </c>
      <c r="E160" s="31">
        <v>2003</v>
      </c>
      <c r="F160" s="31" t="s">
        <v>3</v>
      </c>
      <c r="G160" s="30" t="s">
        <v>331</v>
      </c>
      <c r="H160" s="30" t="s">
        <v>348</v>
      </c>
      <c r="I160" s="30" t="s">
        <v>59</v>
      </c>
      <c r="J160" s="30" t="s">
        <v>408</v>
      </c>
      <c r="K160" s="30">
        <v>8</v>
      </c>
      <c r="L160" s="30">
        <v>1</v>
      </c>
      <c r="M160" s="30">
        <v>12</v>
      </c>
      <c r="N160" s="36">
        <v>15</v>
      </c>
      <c r="O160" s="30">
        <v>8</v>
      </c>
      <c r="P160" s="32">
        <v>0.74583333333333335</v>
      </c>
      <c r="Q160" s="128"/>
      <c r="R160" s="130"/>
    </row>
    <row r="161" spans="1:18" x14ac:dyDescent="0.25">
      <c r="A161" s="134">
        <v>155</v>
      </c>
      <c r="B161" s="9" t="s">
        <v>352</v>
      </c>
      <c r="C161" s="10">
        <v>681</v>
      </c>
      <c r="D161" s="10">
        <v>1</v>
      </c>
      <c r="E161" s="10">
        <v>2004</v>
      </c>
      <c r="F161" s="10" t="s">
        <v>3</v>
      </c>
      <c r="G161" s="9" t="s">
        <v>409</v>
      </c>
      <c r="H161" s="9" t="s">
        <v>348</v>
      </c>
      <c r="I161" s="9" t="s">
        <v>59</v>
      </c>
      <c r="J161" s="9" t="s">
        <v>408</v>
      </c>
      <c r="K161" s="9">
        <v>1</v>
      </c>
      <c r="L161" s="9">
        <v>1</v>
      </c>
      <c r="M161" s="9">
        <v>40</v>
      </c>
      <c r="N161" s="92">
        <v>15</v>
      </c>
      <c r="O161" s="93">
        <v>9</v>
      </c>
      <c r="P161" s="22">
        <v>0.74583333333333335</v>
      </c>
      <c r="Q161" s="128"/>
      <c r="R161" s="130"/>
    </row>
    <row r="162" spans="1:18" ht="13.8" thickBot="1" x14ac:dyDescent="0.3">
      <c r="A162" s="135">
        <v>156</v>
      </c>
      <c r="B162" s="16" t="s">
        <v>353</v>
      </c>
      <c r="C162" s="17">
        <v>682</v>
      </c>
      <c r="D162" s="17">
        <v>2</v>
      </c>
      <c r="E162" s="17">
        <v>2004</v>
      </c>
      <c r="F162" s="17" t="s">
        <v>3</v>
      </c>
      <c r="G162" s="16" t="s">
        <v>409</v>
      </c>
      <c r="H162" s="16" t="s">
        <v>348</v>
      </c>
      <c r="I162" s="16" t="s">
        <v>59</v>
      </c>
      <c r="J162" s="16" t="s">
        <v>408</v>
      </c>
      <c r="K162" s="16">
        <v>2</v>
      </c>
      <c r="L162" s="16">
        <v>1</v>
      </c>
      <c r="M162" s="16">
        <v>12</v>
      </c>
      <c r="N162" s="94">
        <v>15</v>
      </c>
      <c r="O162" s="95">
        <v>10</v>
      </c>
      <c r="P162" s="23">
        <v>0.74652777777777768</v>
      </c>
      <c r="Q162" s="129"/>
      <c r="R162" s="131"/>
    </row>
    <row r="163" spans="1:18" x14ac:dyDescent="0.25">
      <c r="A163" s="38">
        <v>157</v>
      </c>
      <c r="B163" s="44" t="s">
        <v>307</v>
      </c>
      <c r="C163" s="14">
        <v>491</v>
      </c>
      <c r="D163" s="14" t="s">
        <v>73</v>
      </c>
      <c r="E163" s="14">
        <v>2008</v>
      </c>
      <c r="F163" s="14" t="s">
        <v>8</v>
      </c>
      <c r="G163" s="13" t="s">
        <v>228</v>
      </c>
      <c r="H163" s="13" t="s">
        <v>21</v>
      </c>
      <c r="I163" s="13" t="s">
        <v>20</v>
      </c>
      <c r="J163" s="13" t="str">
        <f>VLOOKUP(B163,[5]База!$H$2:$T$155,13,FALSE)</f>
        <v>вс</v>
      </c>
      <c r="K163" s="13">
        <v>1</v>
      </c>
      <c r="L163" s="13">
        <v>1</v>
      </c>
      <c r="M163" s="13">
        <v>4</v>
      </c>
      <c r="N163" s="15">
        <v>16</v>
      </c>
      <c r="O163" s="13">
        <v>1</v>
      </c>
      <c r="P163" s="39">
        <v>0.75694444444444442</v>
      </c>
      <c r="Q163" s="124">
        <f>R163-TIMEVALUE("0:20")</f>
        <v>0.73263888888888895</v>
      </c>
      <c r="R163" s="125">
        <v>0.74652777777777779</v>
      </c>
    </row>
    <row r="164" spans="1:18" x14ac:dyDescent="0.25">
      <c r="A164" s="41">
        <v>158</v>
      </c>
      <c r="B164" s="7" t="s">
        <v>310</v>
      </c>
      <c r="C164" s="8">
        <v>492</v>
      </c>
      <c r="D164" s="8" t="s">
        <v>73</v>
      </c>
      <c r="E164" s="8">
        <v>2008</v>
      </c>
      <c r="F164" s="8" t="s">
        <v>8</v>
      </c>
      <c r="G164" s="7" t="s">
        <v>228</v>
      </c>
      <c r="H164" s="7" t="s">
        <v>21</v>
      </c>
      <c r="I164" s="7" t="s">
        <v>20</v>
      </c>
      <c r="J164" s="7" t="str">
        <f>VLOOKUP(B164,[5]База!$H$2:$T$155,13,FALSE)</f>
        <v>вс</v>
      </c>
      <c r="K164" s="7">
        <v>2</v>
      </c>
      <c r="L164" s="7">
        <v>1</v>
      </c>
      <c r="M164" s="7">
        <v>4</v>
      </c>
      <c r="N164" s="11">
        <v>16</v>
      </c>
      <c r="O164" s="7">
        <v>2</v>
      </c>
      <c r="P164" s="24">
        <v>0.75763888888888886</v>
      </c>
      <c r="Q164" s="128"/>
      <c r="R164" s="130"/>
    </row>
    <row r="165" spans="1:18" x14ac:dyDescent="0.25">
      <c r="A165" s="41">
        <v>159</v>
      </c>
      <c r="B165" s="7" t="s">
        <v>313</v>
      </c>
      <c r="C165" s="8">
        <v>495</v>
      </c>
      <c r="D165" s="8" t="s">
        <v>73</v>
      </c>
      <c r="E165" s="8">
        <v>2008</v>
      </c>
      <c r="F165" s="8" t="s">
        <v>3</v>
      </c>
      <c r="G165" s="7" t="s">
        <v>228</v>
      </c>
      <c r="H165" s="7" t="s">
        <v>21</v>
      </c>
      <c r="I165" s="7" t="s">
        <v>20</v>
      </c>
      <c r="J165" s="7" t="str">
        <f>VLOOKUP(B165,[5]База!$H$2:$T$155,13,FALSE)</f>
        <v>вс</v>
      </c>
      <c r="K165" s="7">
        <v>5</v>
      </c>
      <c r="L165" s="7">
        <v>1</v>
      </c>
      <c r="M165" s="7">
        <v>4</v>
      </c>
      <c r="N165" s="11">
        <v>16</v>
      </c>
      <c r="O165" s="7">
        <v>3</v>
      </c>
      <c r="P165" s="24">
        <v>0.75833333333333341</v>
      </c>
      <c r="Q165" s="128"/>
      <c r="R165" s="130"/>
    </row>
    <row r="166" spans="1:18" x14ac:dyDescent="0.25">
      <c r="A166" s="41">
        <v>160</v>
      </c>
      <c r="B166" s="7" t="s">
        <v>314</v>
      </c>
      <c r="C166" s="8">
        <v>496</v>
      </c>
      <c r="D166" s="8" t="s">
        <v>73</v>
      </c>
      <c r="E166" s="8">
        <v>2008</v>
      </c>
      <c r="F166" s="8" t="s">
        <v>3</v>
      </c>
      <c r="G166" s="7" t="s">
        <v>228</v>
      </c>
      <c r="H166" s="7" t="s">
        <v>21</v>
      </c>
      <c r="I166" s="7" t="s">
        <v>20</v>
      </c>
      <c r="J166" s="7" t="str">
        <f>VLOOKUP(B166,[5]База!$H$2:$T$155,13,FALSE)</f>
        <v>вс</v>
      </c>
      <c r="K166" s="7">
        <v>6</v>
      </c>
      <c r="L166" s="7">
        <v>1</v>
      </c>
      <c r="M166" s="7">
        <v>4</v>
      </c>
      <c r="N166" s="11">
        <v>16</v>
      </c>
      <c r="O166" s="7">
        <v>4</v>
      </c>
      <c r="P166" s="24">
        <v>0.75972222222222219</v>
      </c>
      <c r="Q166" s="128"/>
      <c r="R166" s="130"/>
    </row>
    <row r="167" spans="1:18" x14ac:dyDescent="0.25">
      <c r="A167" s="41">
        <v>161</v>
      </c>
      <c r="B167" s="7" t="s">
        <v>315</v>
      </c>
      <c r="C167" s="8">
        <v>497</v>
      </c>
      <c r="D167" s="8" t="s">
        <v>73</v>
      </c>
      <c r="E167" s="8">
        <v>2008</v>
      </c>
      <c r="F167" s="8" t="s">
        <v>3</v>
      </c>
      <c r="G167" s="7" t="s">
        <v>228</v>
      </c>
      <c r="H167" s="7" t="s">
        <v>21</v>
      </c>
      <c r="I167" s="7" t="s">
        <v>20</v>
      </c>
      <c r="J167" s="7" t="str">
        <f>VLOOKUP(B167,[5]База!$H$2:$T$155,13,FALSE)</f>
        <v>вс</v>
      </c>
      <c r="K167" s="7">
        <v>7</v>
      </c>
      <c r="L167" s="7">
        <v>1</v>
      </c>
      <c r="M167" s="7">
        <v>4</v>
      </c>
      <c r="N167" s="11">
        <v>16</v>
      </c>
      <c r="O167" s="7">
        <v>5</v>
      </c>
      <c r="P167" s="24">
        <v>0.76041666666666663</v>
      </c>
      <c r="Q167" s="128"/>
      <c r="R167" s="130"/>
    </row>
    <row r="168" spans="1:18" x14ac:dyDescent="0.25">
      <c r="A168" s="41">
        <v>162</v>
      </c>
      <c r="B168" s="7" t="s">
        <v>308</v>
      </c>
      <c r="C168" s="8">
        <v>500</v>
      </c>
      <c r="D168" s="8" t="s">
        <v>4</v>
      </c>
      <c r="E168" s="8">
        <v>2006</v>
      </c>
      <c r="F168" s="8" t="s">
        <v>3</v>
      </c>
      <c r="G168" s="7" t="s">
        <v>224</v>
      </c>
      <c r="H168" s="7" t="s">
        <v>21</v>
      </c>
      <c r="I168" s="7" t="s">
        <v>20</v>
      </c>
      <c r="J168" s="7" t="str">
        <f>VLOOKUP(B168,[5]База!$H$2:$T$155,13,FALSE)</f>
        <v>вс</v>
      </c>
      <c r="K168" s="7">
        <v>10</v>
      </c>
      <c r="L168" s="7">
        <v>1</v>
      </c>
      <c r="M168" s="7">
        <v>0</v>
      </c>
      <c r="N168" s="11">
        <v>16</v>
      </c>
      <c r="O168" s="7">
        <v>6</v>
      </c>
      <c r="P168" s="24">
        <v>0.76111111111111118</v>
      </c>
      <c r="Q168" s="128"/>
      <c r="R168" s="130"/>
    </row>
    <row r="169" spans="1:18" x14ac:dyDescent="0.25">
      <c r="A169" s="41">
        <v>163</v>
      </c>
      <c r="B169" s="7" t="s">
        <v>309</v>
      </c>
      <c r="C169" s="8">
        <v>501</v>
      </c>
      <c r="D169" s="8" t="s">
        <v>73</v>
      </c>
      <c r="E169" s="8">
        <v>2006</v>
      </c>
      <c r="F169" s="8" t="s">
        <v>3</v>
      </c>
      <c r="G169" s="7" t="s">
        <v>224</v>
      </c>
      <c r="H169" s="7" t="s">
        <v>21</v>
      </c>
      <c r="I169" s="7" t="s">
        <v>20</v>
      </c>
      <c r="J169" s="7" t="str">
        <f>VLOOKUP(B169,[5]База!$H$2:$T$155,13,FALSE)</f>
        <v>вс</v>
      </c>
      <c r="K169" s="7">
        <v>11</v>
      </c>
      <c r="L169" s="7">
        <v>1</v>
      </c>
      <c r="M169" s="7">
        <v>4</v>
      </c>
      <c r="N169" s="11">
        <v>16</v>
      </c>
      <c r="O169" s="7">
        <v>7</v>
      </c>
      <c r="P169" s="24">
        <v>0.76249999999999996</v>
      </c>
      <c r="Q169" s="128"/>
      <c r="R169" s="130"/>
    </row>
    <row r="170" spans="1:18" x14ac:dyDescent="0.25">
      <c r="A170" s="134">
        <v>164</v>
      </c>
      <c r="B170" s="9" t="s">
        <v>428</v>
      </c>
      <c r="C170" s="10">
        <v>768</v>
      </c>
      <c r="D170" s="10" t="s">
        <v>218</v>
      </c>
      <c r="E170" s="10">
        <v>1996</v>
      </c>
      <c r="F170" s="10" t="s">
        <v>3</v>
      </c>
      <c r="G170" s="9" t="s">
        <v>409</v>
      </c>
      <c r="H170" s="9" t="s">
        <v>422</v>
      </c>
      <c r="I170" s="9" t="s">
        <v>20</v>
      </c>
      <c r="J170" s="9" t="s">
        <v>408</v>
      </c>
      <c r="K170" s="9">
        <v>8</v>
      </c>
      <c r="L170" s="9">
        <v>1</v>
      </c>
      <c r="M170" s="9">
        <v>120</v>
      </c>
      <c r="N170" s="92">
        <v>16</v>
      </c>
      <c r="O170" s="93">
        <v>29</v>
      </c>
      <c r="P170" s="22">
        <v>0.76249999999999996</v>
      </c>
      <c r="Q170" s="128"/>
      <c r="R170" s="130"/>
    </row>
    <row r="171" spans="1:18" x14ac:dyDescent="0.25">
      <c r="A171" s="41">
        <v>165</v>
      </c>
      <c r="B171" s="7" t="s">
        <v>311</v>
      </c>
      <c r="C171" s="8">
        <v>493</v>
      </c>
      <c r="D171" s="8" t="s">
        <v>73</v>
      </c>
      <c r="E171" s="8">
        <v>2009</v>
      </c>
      <c r="F171" s="8" t="s">
        <v>8</v>
      </c>
      <c r="G171" s="7" t="s">
        <v>228</v>
      </c>
      <c r="H171" s="7" t="s">
        <v>21</v>
      </c>
      <c r="I171" s="7" t="s">
        <v>20</v>
      </c>
      <c r="J171" s="7" t="str">
        <f>VLOOKUP(B171,[5]База!$H$2:$T$155,13,FALSE)</f>
        <v>вс</v>
      </c>
      <c r="K171" s="7">
        <v>3</v>
      </c>
      <c r="L171" s="7">
        <v>1</v>
      </c>
      <c r="M171" s="7">
        <v>4</v>
      </c>
      <c r="N171" s="11">
        <v>16</v>
      </c>
      <c r="O171" s="7">
        <v>8</v>
      </c>
      <c r="P171" s="24">
        <v>0.7631944444444444</v>
      </c>
      <c r="Q171" s="128"/>
      <c r="R171" s="130"/>
    </row>
    <row r="172" spans="1:18" x14ac:dyDescent="0.25">
      <c r="A172" s="41">
        <v>166</v>
      </c>
      <c r="B172" s="7" t="s">
        <v>312</v>
      </c>
      <c r="C172" s="8">
        <v>494</v>
      </c>
      <c r="D172" s="8" t="s">
        <v>73</v>
      </c>
      <c r="E172" s="8">
        <v>2008</v>
      </c>
      <c r="F172" s="8" t="s">
        <v>8</v>
      </c>
      <c r="G172" s="7" t="s">
        <v>228</v>
      </c>
      <c r="H172" s="7" t="s">
        <v>21</v>
      </c>
      <c r="I172" s="7" t="s">
        <v>20</v>
      </c>
      <c r="J172" s="7" t="str">
        <f>VLOOKUP(B172,[5]База!$H$2:$T$155,13,FALSE)</f>
        <v>вс</v>
      </c>
      <c r="K172" s="7">
        <v>4</v>
      </c>
      <c r="L172" s="7">
        <v>1</v>
      </c>
      <c r="M172" s="7">
        <v>4</v>
      </c>
      <c r="N172" s="11">
        <v>16</v>
      </c>
      <c r="O172" s="7">
        <v>9</v>
      </c>
      <c r="P172" s="24">
        <v>0.76388888888888895</v>
      </c>
      <c r="Q172" s="128"/>
      <c r="R172" s="130"/>
    </row>
    <row r="173" spans="1:18" x14ac:dyDescent="0.25">
      <c r="A173" s="134">
        <v>167</v>
      </c>
      <c r="B173" s="9" t="s">
        <v>421</v>
      </c>
      <c r="C173" s="10">
        <v>761</v>
      </c>
      <c r="D173" s="10">
        <v>1</v>
      </c>
      <c r="E173" s="10">
        <v>2005</v>
      </c>
      <c r="F173" s="10" t="s">
        <v>8</v>
      </c>
      <c r="G173" s="9" t="s">
        <v>409</v>
      </c>
      <c r="H173" s="9" t="s">
        <v>422</v>
      </c>
      <c r="I173" s="9" t="s">
        <v>20</v>
      </c>
      <c r="J173" s="9" t="s">
        <v>408</v>
      </c>
      <c r="K173" s="9">
        <v>1</v>
      </c>
      <c r="L173" s="9">
        <v>1</v>
      </c>
      <c r="M173" s="9">
        <v>40</v>
      </c>
      <c r="N173" s="92">
        <v>16</v>
      </c>
      <c r="O173" s="93">
        <v>22</v>
      </c>
      <c r="P173" s="22">
        <v>0.76458333333333328</v>
      </c>
      <c r="Q173" s="128"/>
      <c r="R173" s="130"/>
    </row>
    <row r="174" spans="1:18" x14ac:dyDescent="0.25">
      <c r="A174" s="41">
        <v>168</v>
      </c>
      <c r="B174" s="7" t="s">
        <v>316</v>
      </c>
      <c r="C174" s="8">
        <v>498</v>
      </c>
      <c r="D174" s="8" t="s">
        <v>30</v>
      </c>
      <c r="E174" s="8">
        <v>2008</v>
      </c>
      <c r="F174" s="8" t="s">
        <v>3</v>
      </c>
      <c r="G174" s="7" t="s">
        <v>228</v>
      </c>
      <c r="H174" s="7" t="s">
        <v>21</v>
      </c>
      <c r="I174" s="7" t="s">
        <v>20</v>
      </c>
      <c r="J174" s="7" t="str">
        <f>VLOOKUP(B174,[5]База!$H$2:$T$155,13,FALSE)</f>
        <v>вс</v>
      </c>
      <c r="K174" s="7">
        <v>8</v>
      </c>
      <c r="L174" s="7">
        <v>1</v>
      </c>
      <c r="M174" s="7">
        <v>1.2</v>
      </c>
      <c r="N174" s="11">
        <v>16</v>
      </c>
      <c r="O174" s="7">
        <v>10</v>
      </c>
      <c r="P174" s="24">
        <v>0.76527777777777772</v>
      </c>
      <c r="Q174" s="128"/>
      <c r="R174" s="130"/>
    </row>
    <row r="175" spans="1:18" x14ac:dyDescent="0.25">
      <c r="A175" s="41">
        <v>169</v>
      </c>
      <c r="B175" s="7" t="s">
        <v>317</v>
      </c>
      <c r="C175" s="8">
        <v>499</v>
      </c>
      <c r="D175" s="8" t="s">
        <v>73</v>
      </c>
      <c r="E175" s="8">
        <v>2008</v>
      </c>
      <c r="F175" s="8" t="s">
        <v>3</v>
      </c>
      <c r="G175" s="7" t="s">
        <v>228</v>
      </c>
      <c r="H175" s="7" t="s">
        <v>21</v>
      </c>
      <c r="I175" s="7" t="s">
        <v>20</v>
      </c>
      <c r="J175" s="7" t="str">
        <f>VLOOKUP(B175,[5]База!$H$2:$T$155,13,FALSE)</f>
        <v>вс</v>
      </c>
      <c r="K175" s="7">
        <v>9</v>
      </c>
      <c r="L175" s="7">
        <v>1</v>
      </c>
      <c r="M175" s="7">
        <v>4</v>
      </c>
      <c r="N175" s="11">
        <v>16</v>
      </c>
      <c r="O175" s="7">
        <v>11</v>
      </c>
      <c r="P175" s="24">
        <v>0.76597222222222217</v>
      </c>
      <c r="Q175" s="128"/>
      <c r="R175" s="130"/>
    </row>
    <row r="176" spans="1:18" x14ac:dyDescent="0.25">
      <c r="A176" s="29">
        <v>170</v>
      </c>
      <c r="B176" s="30" t="s">
        <v>392</v>
      </c>
      <c r="C176" s="31">
        <v>641</v>
      </c>
      <c r="D176" s="31" t="s">
        <v>73</v>
      </c>
      <c r="E176" s="31">
        <v>2005</v>
      </c>
      <c r="F176" s="31" t="s">
        <v>8</v>
      </c>
      <c r="G176" s="30" t="s">
        <v>331</v>
      </c>
      <c r="H176" s="30" t="s">
        <v>21</v>
      </c>
      <c r="I176" s="30" t="s">
        <v>20</v>
      </c>
      <c r="J176" s="30" t="s">
        <v>408</v>
      </c>
      <c r="K176" s="30">
        <v>1</v>
      </c>
      <c r="L176" s="30">
        <v>1</v>
      </c>
      <c r="M176" s="30">
        <v>4</v>
      </c>
      <c r="N176" s="36">
        <v>16</v>
      </c>
      <c r="O176" s="30">
        <v>12</v>
      </c>
      <c r="P176" s="32">
        <v>0.76666666666666672</v>
      </c>
      <c r="Q176" s="128"/>
      <c r="R176" s="130"/>
    </row>
    <row r="177" spans="1:18" x14ac:dyDescent="0.25">
      <c r="A177" s="134">
        <v>171</v>
      </c>
      <c r="B177" s="9" t="s">
        <v>423</v>
      </c>
      <c r="C177" s="10">
        <v>762</v>
      </c>
      <c r="D177" s="10">
        <v>1</v>
      </c>
      <c r="E177" s="10">
        <v>2005</v>
      </c>
      <c r="F177" s="10" t="s">
        <v>8</v>
      </c>
      <c r="G177" s="9" t="s">
        <v>409</v>
      </c>
      <c r="H177" s="9" t="s">
        <v>422</v>
      </c>
      <c r="I177" s="9" t="s">
        <v>20</v>
      </c>
      <c r="J177" s="9" t="s">
        <v>408</v>
      </c>
      <c r="K177" s="9">
        <v>2</v>
      </c>
      <c r="L177" s="9">
        <v>1</v>
      </c>
      <c r="M177" s="9">
        <v>40</v>
      </c>
      <c r="N177" s="92">
        <v>16</v>
      </c>
      <c r="O177" s="93">
        <v>23</v>
      </c>
      <c r="P177" s="22">
        <v>0.76666666666666672</v>
      </c>
      <c r="Q177" s="128"/>
      <c r="R177" s="130"/>
    </row>
    <row r="178" spans="1:18" x14ac:dyDescent="0.25">
      <c r="A178" s="29">
        <v>172</v>
      </c>
      <c r="B178" s="30" t="s">
        <v>393</v>
      </c>
      <c r="C178" s="31">
        <v>642</v>
      </c>
      <c r="D178" s="31" t="s">
        <v>73</v>
      </c>
      <c r="E178" s="31">
        <v>2007</v>
      </c>
      <c r="F178" s="31" t="s">
        <v>8</v>
      </c>
      <c r="G178" s="30" t="s">
        <v>335</v>
      </c>
      <c r="H178" s="30" t="s">
        <v>21</v>
      </c>
      <c r="I178" s="30" t="s">
        <v>20</v>
      </c>
      <c r="J178" s="30" t="s">
        <v>408</v>
      </c>
      <c r="K178" s="30">
        <v>2</v>
      </c>
      <c r="L178" s="30">
        <v>1</v>
      </c>
      <c r="M178" s="30">
        <v>4</v>
      </c>
      <c r="N178" s="36">
        <v>16</v>
      </c>
      <c r="O178" s="30">
        <v>13</v>
      </c>
      <c r="P178" s="32">
        <v>0.76805555555555549</v>
      </c>
      <c r="Q178" s="128"/>
      <c r="R178" s="130"/>
    </row>
    <row r="179" spans="1:18" x14ac:dyDescent="0.25">
      <c r="A179" s="29">
        <v>173</v>
      </c>
      <c r="B179" s="30" t="s">
        <v>394</v>
      </c>
      <c r="C179" s="31">
        <v>644</v>
      </c>
      <c r="D179" s="31">
        <v>2</v>
      </c>
      <c r="E179" s="31">
        <v>2007</v>
      </c>
      <c r="F179" s="31" t="s">
        <v>3</v>
      </c>
      <c r="G179" s="30" t="s">
        <v>335</v>
      </c>
      <c r="H179" s="30" t="s">
        <v>21</v>
      </c>
      <c r="I179" s="30" t="s">
        <v>20</v>
      </c>
      <c r="J179" s="30" t="s">
        <v>408</v>
      </c>
      <c r="K179" s="30">
        <v>4</v>
      </c>
      <c r="L179" s="30">
        <v>1</v>
      </c>
      <c r="M179" s="30">
        <v>12</v>
      </c>
      <c r="N179" s="36">
        <v>16</v>
      </c>
      <c r="O179" s="30">
        <v>14</v>
      </c>
      <c r="P179" s="32">
        <v>0.76875000000000004</v>
      </c>
      <c r="Q179" s="128"/>
      <c r="R179" s="130"/>
    </row>
    <row r="180" spans="1:18" x14ac:dyDescent="0.25">
      <c r="A180" s="134">
        <v>174</v>
      </c>
      <c r="B180" s="9" t="s">
        <v>424</v>
      </c>
      <c r="C180" s="10">
        <v>763</v>
      </c>
      <c r="D180" s="10">
        <v>2</v>
      </c>
      <c r="E180" s="10">
        <v>2005</v>
      </c>
      <c r="F180" s="10" t="s">
        <v>8</v>
      </c>
      <c r="G180" s="9" t="s">
        <v>409</v>
      </c>
      <c r="H180" s="9" t="s">
        <v>422</v>
      </c>
      <c r="I180" s="9" t="s">
        <v>20</v>
      </c>
      <c r="J180" s="9" t="s">
        <v>408</v>
      </c>
      <c r="K180" s="9">
        <v>3</v>
      </c>
      <c r="L180" s="9">
        <v>1</v>
      </c>
      <c r="M180" s="9">
        <v>12</v>
      </c>
      <c r="N180" s="92">
        <v>16</v>
      </c>
      <c r="O180" s="93">
        <v>24</v>
      </c>
      <c r="P180" s="22">
        <v>0.76875000000000004</v>
      </c>
      <c r="Q180" s="128"/>
      <c r="R180" s="130"/>
    </row>
    <row r="181" spans="1:18" x14ac:dyDescent="0.25">
      <c r="A181" s="29">
        <v>175</v>
      </c>
      <c r="B181" s="30" t="s">
        <v>395</v>
      </c>
      <c r="C181" s="31">
        <v>645</v>
      </c>
      <c r="D181" s="31" t="s">
        <v>73</v>
      </c>
      <c r="E181" s="31">
        <v>2007</v>
      </c>
      <c r="F181" s="31" t="s">
        <v>3</v>
      </c>
      <c r="G181" s="30" t="s">
        <v>335</v>
      </c>
      <c r="H181" s="30" t="s">
        <v>21</v>
      </c>
      <c r="I181" s="30" t="s">
        <v>20</v>
      </c>
      <c r="J181" s="30" t="s">
        <v>408</v>
      </c>
      <c r="K181" s="30">
        <v>5</v>
      </c>
      <c r="L181" s="30">
        <v>1</v>
      </c>
      <c r="M181" s="30">
        <v>4</v>
      </c>
      <c r="N181" s="36">
        <v>16</v>
      </c>
      <c r="O181" s="30">
        <v>15</v>
      </c>
      <c r="P181" s="32">
        <v>0.76944444444444449</v>
      </c>
      <c r="Q181" s="128"/>
      <c r="R181" s="130"/>
    </row>
    <row r="182" spans="1:18" x14ac:dyDescent="0.25">
      <c r="A182" s="134">
        <v>176</v>
      </c>
      <c r="B182" s="9" t="s">
        <v>81</v>
      </c>
      <c r="C182" s="10">
        <v>764</v>
      </c>
      <c r="D182" s="10">
        <v>1</v>
      </c>
      <c r="E182" s="10">
        <v>2004</v>
      </c>
      <c r="F182" s="10" t="s">
        <v>8</v>
      </c>
      <c r="G182" s="9" t="s">
        <v>409</v>
      </c>
      <c r="H182" s="9" t="s">
        <v>422</v>
      </c>
      <c r="I182" s="9" t="s">
        <v>20</v>
      </c>
      <c r="J182" s="96" t="s">
        <v>408</v>
      </c>
      <c r="K182" s="96">
        <v>4</v>
      </c>
      <c r="L182" s="96">
        <v>1</v>
      </c>
      <c r="M182" s="96">
        <v>40</v>
      </c>
      <c r="N182" s="97">
        <v>16</v>
      </c>
      <c r="O182" s="98">
        <v>25</v>
      </c>
      <c r="P182" s="22">
        <v>0.77083333333333326</v>
      </c>
      <c r="Q182" s="128"/>
      <c r="R182" s="130"/>
    </row>
    <row r="183" spans="1:18" x14ac:dyDescent="0.25">
      <c r="A183" s="29">
        <v>177</v>
      </c>
      <c r="B183" s="30" t="s">
        <v>396</v>
      </c>
      <c r="C183" s="31">
        <v>646</v>
      </c>
      <c r="D183" s="31" t="s">
        <v>73</v>
      </c>
      <c r="E183" s="31">
        <v>2006</v>
      </c>
      <c r="F183" s="31" t="s">
        <v>3</v>
      </c>
      <c r="G183" s="30" t="s">
        <v>335</v>
      </c>
      <c r="H183" s="30" t="s">
        <v>21</v>
      </c>
      <c r="I183" s="30" t="s">
        <v>20</v>
      </c>
      <c r="J183" s="82" t="s">
        <v>408</v>
      </c>
      <c r="K183" s="82">
        <v>6</v>
      </c>
      <c r="L183" s="82">
        <v>1</v>
      </c>
      <c r="M183" s="82">
        <v>4</v>
      </c>
      <c r="N183" s="83">
        <v>16</v>
      </c>
      <c r="O183" s="82">
        <v>16</v>
      </c>
      <c r="P183" s="32">
        <v>0.77152777777777781</v>
      </c>
      <c r="Q183" s="128"/>
      <c r="R183" s="130"/>
    </row>
    <row r="184" spans="1:18" x14ac:dyDescent="0.25">
      <c r="A184" s="29">
        <v>178</v>
      </c>
      <c r="B184" s="47" t="s">
        <v>307</v>
      </c>
      <c r="C184" s="31">
        <v>650</v>
      </c>
      <c r="D184" s="31" t="s">
        <v>73</v>
      </c>
      <c r="E184" s="31">
        <v>2008</v>
      </c>
      <c r="F184" s="31" t="s">
        <v>8</v>
      </c>
      <c r="G184" s="30" t="s">
        <v>335</v>
      </c>
      <c r="H184" s="30" t="s">
        <v>21</v>
      </c>
      <c r="I184" s="30" t="s">
        <v>20</v>
      </c>
      <c r="J184" s="82" t="s">
        <v>408</v>
      </c>
      <c r="K184" s="82">
        <v>10</v>
      </c>
      <c r="L184" s="82">
        <v>1</v>
      </c>
      <c r="M184" s="82">
        <v>4</v>
      </c>
      <c r="N184" s="83">
        <v>16</v>
      </c>
      <c r="O184" s="82">
        <v>17</v>
      </c>
      <c r="P184" s="32">
        <v>0.77222222222222225</v>
      </c>
      <c r="Q184" s="128"/>
      <c r="R184" s="130"/>
    </row>
    <row r="185" spans="1:18" x14ac:dyDescent="0.25">
      <c r="A185" s="134">
        <v>179</v>
      </c>
      <c r="B185" s="9" t="s">
        <v>425</v>
      </c>
      <c r="C185" s="10">
        <v>765</v>
      </c>
      <c r="D185" s="10">
        <v>1</v>
      </c>
      <c r="E185" s="10">
        <v>2004</v>
      </c>
      <c r="F185" s="10" t="s">
        <v>8</v>
      </c>
      <c r="G185" s="9" t="s">
        <v>409</v>
      </c>
      <c r="H185" s="9" t="s">
        <v>422</v>
      </c>
      <c r="I185" s="9" t="s">
        <v>20</v>
      </c>
      <c r="J185" s="9" t="s">
        <v>408</v>
      </c>
      <c r="K185" s="9">
        <v>5</v>
      </c>
      <c r="L185" s="9">
        <v>1</v>
      </c>
      <c r="M185" s="9">
        <v>40</v>
      </c>
      <c r="N185" s="92">
        <v>16</v>
      </c>
      <c r="O185" s="93">
        <v>26</v>
      </c>
      <c r="P185" s="22">
        <v>0.77291666666666659</v>
      </c>
      <c r="Q185" s="128"/>
      <c r="R185" s="130"/>
    </row>
    <row r="186" spans="1:18" x14ac:dyDescent="0.25">
      <c r="A186" s="29">
        <v>180</v>
      </c>
      <c r="B186" s="30" t="s">
        <v>310</v>
      </c>
      <c r="C186" s="31">
        <v>643</v>
      </c>
      <c r="D186" s="31" t="s">
        <v>73</v>
      </c>
      <c r="E186" s="31">
        <v>2008</v>
      </c>
      <c r="F186" s="31" t="s">
        <v>8</v>
      </c>
      <c r="G186" s="30" t="s">
        <v>335</v>
      </c>
      <c r="H186" s="30" t="s">
        <v>21</v>
      </c>
      <c r="I186" s="30" t="s">
        <v>20</v>
      </c>
      <c r="J186" s="30" t="s">
        <v>408</v>
      </c>
      <c r="K186" s="30">
        <v>3</v>
      </c>
      <c r="L186" s="30">
        <v>1</v>
      </c>
      <c r="M186" s="30">
        <v>4</v>
      </c>
      <c r="N186" s="36">
        <v>16</v>
      </c>
      <c r="O186" s="30">
        <v>18</v>
      </c>
      <c r="P186" s="32">
        <v>0.77361111111111103</v>
      </c>
      <c r="Q186" s="128"/>
      <c r="R186" s="130"/>
    </row>
    <row r="187" spans="1:18" x14ac:dyDescent="0.25">
      <c r="A187" s="29">
        <v>181</v>
      </c>
      <c r="B187" s="30" t="s">
        <v>313</v>
      </c>
      <c r="C187" s="31">
        <v>647</v>
      </c>
      <c r="D187" s="31" t="s">
        <v>73</v>
      </c>
      <c r="E187" s="31">
        <v>2008</v>
      </c>
      <c r="F187" s="31" t="s">
        <v>3</v>
      </c>
      <c r="G187" s="30" t="s">
        <v>335</v>
      </c>
      <c r="H187" s="30" t="s">
        <v>21</v>
      </c>
      <c r="I187" s="30" t="s">
        <v>20</v>
      </c>
      <c r="J187" s="30" t="s">
        <v>408</v>
      </c>
      <c r="K187" s="30">
        <v>7</v>
      </c>
      <c r="L187" s="30">
        <v>1</v>
      </c>
      <c r="M187" s="30">
        <v>4</v>
      </c>
      <c r="N187" s="36">
        <v>16</v>
      </c>
      <c r="O187" s="30">
        <v>19</v>
      </c>
      <c r="P187" s="32">
        <v>0.77499999999999947</v>
      </c>
      <c r="Q187" s="128"/>
      <c r="R187" s="130"/>
    </row>
    <row r="188" spans="1:18" x14ac:dyDescent="0.25">
      <c r="A188" s="134">
        <v>182</v>
      </c>
      <c r="B188" s="9" t="s">
        <v>426</v>
      </c>
      <c r="C188" s="10">
        <v>766</v>
      </c>
      <c r="D188" s="10">
        <v>1</v>
      </c>
      <c r="E188" s="10">
        <v>2005</v>
      </c>
      <c r="F188" s="10" t="s">
        <v>3</v>
      </c>
      <c r="G188" s="9" t="s">
        <v>409</v>
      </c>
      <c r="H188" s="9" t="s">
        <v>422</v>
      </c>
      <c r="I188" s="9" t="s">
        <v>20</v>
      </c>
      <c r="J188" s="9" t="s">
        <v>408</v>
      </c>
      <c r="K188" s="9">
        <v>6</v>
      </c>
      <c r="L188" s="9">
        <v>1</v>
      </c>
      <c r="M188" s="9">
        <v>40</v>
      </c>
      <c r="N188" s="92">
        <v>16</v>
      </c>
      <c r="O188" s="93">
        <v>27</v>
      </c>
      <c r="P188" s="22">
        <v>0.77500000000000002</v>
      </c>
      <c r="Q188" s="128"/>
      <c r="R188" s="130"/>
    </row>
    <row r="189" spans="1:18" x14ac:dyDescent="0.25">
      <c r="A189" s="29">
        <v>183</v>
      </c>
      <c r="B189" s="30" t="s">
        <v>314</v>
      </c>
      <c r="C189" s="31">
        <v>648</v>
      </c>
      <c r="D189" s="31" t="s">
        <v>73</v>
      </c>
      <c r="E189" s="31">
        <v>2008</v>
      </c>
      <c r="F189" s="31" t="s">
        <v>3</v>
      </c>
      <c r="G189" s="30" t="s">
        <v>335</v>
      </c>
      <c r="H189" s="30" t="s">
        <v>21</v>
      </c>
      <c r="I189" s="30" t="s">
        <v>20</v>
      </c>
      <c r="J189" s="30" t="s">
        <v>408</v>
      </c>
      <c r="K189" s="30">
        <v>8</v>
      </c>
      <c r="L189" s="30">
        <v>1</v>
      </c>
      <c r="M189" s="30">
        <v>4</v>
      </c>
      <c r="N189" s="36">
        <v>16</v>
      </c>
      <c r="O189" s="30">
        <v>20</v>
      </c>
      <c r="P189" s="32">
        <v>0.77638888888888846</v>
      </c>
      <c r="Q189" s="128"/>
      <c r="R189" s="130"/>
    </row>
    <row r="190" spans="1:18" x14ac:dyDescent="0.25">
      <c r="A190" s="134">
        <v>184</v>
      </c>
      <c r="B190" s="9" t="s">
        <v>427</v>
      </c>
      <c r="C190" s="10">
        <v>767</v>
      </c>
      <c r="D190" s="10" t="s">
        <v>218</v>
      </c>
      <c r="E190" s="10">
        <v>2003</v>
      </c>
      <c r="F190" s="10" t="s">
        <v>3</v>
      </c>
      <c r="G190" s="9" t="s">
        <v>409</v>
      </c>
      <c r="H190" s="9" t="s">
        <v>422</v>
      </c>
      <c r="I190" s="9" t="s">
        <v>20</v>
      </c>
      <c r="J190" s="9" t="s">
        <v>408</v>
      </c>
      <c r="K190" s="9">
        <v>7</v>
      </c>
      <c r="L190" s="9">
        <v>1</v>
      </c>
      <c r="M190" s="9">
        <v>120</v>
      </c>
      <c r="N190" s="92">
        <v>16</v>
      </c>
      <c r="O190" s="93">
        <v>28</v>
      </c>
      <c r="P190" s="22">
        <v>0.77708333333333335</v>
      </c>
      <c r="Q190" s="128"/>
      <c r="R190" s="130"/>
    </row>
    <row r="191" spans="1:18" ht="13.8" thickBot="1" x14ac:dyDescent="0.3">
      <c r="A191" s="79">
        <v>185</v>
      </c>
      <c r="B191" s="33" t="s">
        <v>315</v>
      </c>
      <c r="C191" s="34">
        <v>649</v>
      </c>
      <c r="D191" s="34" t="s">
        <v>73</v>
      </c>
      <c r="E191" s="34">
        <v>2008</v>
      </c>
      <c r="F191" s="34" t="s">
        <v>3</v>
      </c>
      <c r="G191" s="33" t="s">
        <v>335</v>
      </c>
      <c r="H191" s="33" t="s">
        <v>21</v>
      </c>
      <c r="I191" s="33" t="s">
        <v>20</v>
      </c>
      <c r="J191" s="33" t="s">
        <v>408</v>
      </c>
      <c r="K191" s="33">
        <v>9</v>
      </c>
      <c r="L191" s="33">
        <v>1</v>
      </c>
      <c r="M191" s="33">
        <v>4</v>
      </c>
      <c r="N191" s="37">
        <v>16</v>
      </c>
      <c r="O191" s="33">
        <v>21</v>
      </c>
      <c r="P191" s="35">
        <v>0.77777777777777746</v>
      </c>
      <c r="Q191" s="129"/>
      <c r="R191" s="131"/>
    </row>
    <row r="192" spans="1:18" s="65" customFormat="1" ht="15" customHeight="1" x14ac:dyDescent="0.25">
      <c r="A192" s="84"/>
      <c r="C192" s="68"/>
      <c r="D192" s="68"/>
      <c r="E192" s="68"/>
      <c r="G192" s="69"/>
      <c r="I192" s="69"/>
      <c r="N192" s="70"/>
    </row>
    <row r="193" spans="1:14" s="65" customFormat="1" ht="18.75" customHeight="1" x14ac:dyDescent="0.25">
      <c r="A193" s="84" t="str">
        <f>CONCATENATE("Главный секретарь _____________________ /",SignGlSec,"/")</f>
        <v>Главный секретарь _____________________ /Е.А. Бабичева, СС1К, Санкт-Петербург/</v>
      </c>
      <c r="C193" s="68"/>
      <c r="D193" s="68"/>
      <c r="E193" s="68"/>
      <c r="G193" s="69"/>
      <c r="I193" s="69"/>
      <c r="N193" s="70"/>
    </row>
  </sheetData>
  <mergeCells count="4">
    <mergeCell ref="A1:P1"/>
    <mergeCell ref="A2:P2"/>
    <mergeCell ref="A4:P4"/>
    <mergeCell ref="A5:P5"/>
  </mergeCells>
  <conditionalFormatting sqref="B185:B1048576 B1:B181">
    <cfRule type="duplicateValues" dxfId="4" priority="5"/>
  </conditionalFormatting>
  <conditionalFormatting sqref="B182">
    <cfRule type="duplicateValues" dxfId="3" priority="4"/>
  </conditionalFormatting>
  <conditionalFormatting sqref="B183:B184">
    <cfRule type="duplicateValues" dxfId="2" priority="3"/>
  </conditionalFormatting>
  <conditionalFormatting sqref="C1:C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27фев2021</vt:lpstr>
      <vt:lpstr>28фев2021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2021-02-25T09:01:24Z</dcterms:created>
  <dcterms:modified xsi:type="dcterms:W3CDTF">2021-02-26T08:06:54Z</dcterms:modified>
</cp:coreProperties>
</file>