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97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3" i="1"/>
  <c r="K1" i="1"/>
  <c r="D5" i="1"/>
  <c r="D6" i="1"/>
  <c r="D7" i="1"/>
  <c r="D8" i="1"/>
  <c r="D9" i="1"/>
  <c r="D3" i="1"/>
  <c r="K5" i="1" l="1"/>
  <c r="K6" i="1"/>
  <c r="K7" i="1"/>
  <c r="K8" i="1"/>
  <c r="K9" i="1"/>
  <c r="K3" i="1"/>
</calcChain>
</file>

<file path=xl/sharedStrings.xml><?xml version="1.0" encoding="utf-8"?>
<sst xmlns="http://schemas.openxmlformats.org/spreadsheetml/2006/main" count="34" uniqueCount="34">
  <si>
    <t>Е-mail</t>
  </si>
  <si>
    <t>Фамилия</t>
  </si>
  <si>
    <t>ОБРАЗЕЦ</t>
  </si>
  <si>
    <t>Направление (дистанции, маршруты</t>
  </si>
  <si>
    <t>Вид (горный, водный….)</t>
  </si>
  <si>
    <t>Имя</t>
  </si>
  <si>
    <t>Отчество</t>
  </si>
  <si>
    <t>Дата рождения</t>
  </si>
  <si>
    <t>Телефон</t>
  </si>
  <si>
    <t>Образование</t>
  </si>
  <si>
    <t>Место работы, должность (место учебы, курс)</t>
  </si>
  <si>
    <t>Стаж судейства 
(с какого года)</t>
  </si>
  <si>
    <t>Судейская катергория</t>
  </si>
  <si>
    <t>ФИО</t>
  </si>
  <si>
    <t>07</t>
  </si>
  <si>
    <t>Иванов</t>
  </si>
  <si>
    <t>Иван</t>
  </si>
  <si>
    <t>Иванович</t>
  </si>
  <si>
    <t>01</t>
  </si>
  <si>
    <t>1999</t>
  </si>
  <si>
    <t>8-921-300-30-30</t>
  </si>
  <si>
    <t>123456@yandex.ru</t>
  </si>
  <si>
    <t>Высшее, полное среднее и т.п.</t>
  </si>
  <si>
    <t>б/к</t>
  </si>
  <si>
    <t>дистанции</t>
  </si>
  <si>
    <t>пешеходный</t>
  </si>
  <si>
    <t>НИИ, рабочий/
ЛНИИ, 5 курс/
школа №, класс</t>
  </si>
  <si>
    <t>Специализация</t>
  </si>
  <si>
    <t>постановка дистанций, 
общая организация, 
секретариат, 
судейство на этапах, 
служба информации</t>
  </si>
  <si>
    <t>Для планирующих оформление судейской категории к анкете приложить в электронном виде:</t>
  </si>
  <si>
    <t>копия паспорта (стр. 2, 3, 5)</t>
  </si>
  <si>
    <t>фотография 3х4</t>
  </si>
  <si>
    <t xml:space="preserve">Физкультурно-спортивная организация </t>
  </si>
  <si>
    <t>Турклуб "Ассоль"/ 
школв № 286 и т.п.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</si>
</sst>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indexed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0" fontId="2" fillId="2" borderId="1" xfId="1" applyFill="1" applyBorder="1" applyAlignment="1" applyProtection="1">
      <alignment horizontal="left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56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70" zoomScaleNormal="70" workbookViewId="0">
      <selection activeCell="A4" sqref="A4:S4"/>
    </sheetView>
  </sheetViews>
  <sheetFormatPr defaultColWidth="8.88671875" defaultRowHeight="15.6" x14ac:dyDescent="0.3"/>
  <cols>
    <col min="1" max="1" width="14.33203125" style="1" customWidth="1"/>
    <col min="2" max="2" width="12.5546875" style="1" customWidth="1"/>
    <col min="3" max="3" width="13.33203125" style="1" customWidth="1"/>
    <col min="4" max="4" width="13.33203125" style="1" hidden="1" customWidth="1"/>
    <col min="5" max="5" width="5.5546875" style="1" customWidth="1"/>
    <col min="6" max="6" width="6.33203125" style="1" customWidth="1"/>
    <col min="7" max="7" width="7.88671875" style="1" customWidth="1"/>
    <col min="8" max="8" width="12.6640625" style="1" hidden="1" customWidth="1"/>
    <col min="9" max="9" width="16.44140625" style="1" bestFit="1" customWidth="1"/>
    <col min="10" max="10" width="20.44140625" style="1" customWidth="1"/>
    <col min="11" max="11" width="3.6640625" style="1" hidden="1" customWidth="1"/>
    <col min="12" max="12" width="15.77734375" style="1" customWidth="1"/>
    <col min="13" max="13" width="26.33203125" style="1" bestFit="1" customWidth="1"/>
    <col min="14" max="14" width="17.109375" style="1" customWidth="1"/>
    <col min="15" max="15" width="14.33203125" style="1" customWidth="1"/>
    <col min="16" max="16" width="23.44140625" style="1" bestFit="1" customWidth="1"/>
    <col min="17" max="17" width="20.33203125" style="1" customWidth="1"/>
    <col min="18" max="18" width="32.33203125" style="1" customWidth="1"/>
    <col min="19" max="19" width="25.109375" style="1" customWidth="1"/>
    <col min="20" max="16384" width="8.88671875" style="1"/>
  </cols>
  <sheetData>
    <row r="1" spans="1:19" ht="48" customHeight="1" x14ac:dyDescent="0.3">
      <c r="A1" s="13" t="s">
        <v>1</v>
      </c>
      <c r="B1" s="13" t="s">
        <v>5</v>
      </c>
      <c r="C1" s="13" t="s">
        <v>6</v>
      </c>
      <c r="D1" s="13" t="s">
        <v>13</v>
      </c>
      <c r="E1" s="21" t="s">
        <v>7</v>
      </c>
      <c r="F1" s="22"/>
      <c r="G1" s="23"/>
      <c r="H1" s="14">
        <v>2019</v>
      </c>
      <c r="I1" s="11" t="s">
        <v>8</v>
      </c>
      <c r="J1" s="11" t="s">
        <v>0</v>
      </c>
      <c r="K1" s="10" t="str">
        <f>CONCATENATE(I1,", ",J1)</f>
        <v>Телефон, Е-mail</v>
      </c>
      <c r="L1" s="11" t="s">
        <v>9</v>
      </c>
      <c r="M1" s="12" t="s">
        <v>10</v>
      </c>
      <c r="N1" s="12" t="s">
        <v>11</v>
      </c>
      <c r="O1" s="12" t="s">
        <v>12</v>
      </c>
      <c r="P1" s="12" t="s">
        <v>3</v>
      </c>
      <c r="Q1" s="12" t="s">
        <v>4</v>
      </c>
      <c r="R1" s="20" t="s">
        <v>27</v>
      </c>
      <c r="S1" s="12" t="s">
        <v>32</v>
      </c>
    </row>
    <row r="2" spans="1:19" x14ac:dyDescent="0.3">
      <c r="A2" s="24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S2" s="8"/>
    </row>
    <row r="3" spans="1:19" ht="78" x14ac:dyDescent="0.3">
      <c r="A3" s="2" t="s">
        <v>15</v>
      </c>
      <c r="B3" s="2" t="s">
        <v>16</v>
      </c>
      <c r="C3" s="2" t="s">
        <v>17</v>
      </c>
      <c r="D3" s="2" t="str">
        <f>CONCATENATE(A3," ",B3," ",C3)</f>
        <v>Иванов Иван Иванович</v>
      </c>
      <c r="E3" s="3" t="s">
        <v>18</v>
      </c>
      <c r="F3" s="3" t="s">
        <v>14</v>
      </c>
      <c r="G3" s="3" t="s">
        <v>19</v>
      </c>
      <c r="H3" s="4">
        <f>$H$1-G3</f>
        <v>20</v>
      </c>
      <c r="I3" s="5" t="s">
        <v>20</v>
      </c>
      <c r="J3" s="18" t="s">
        <v>21</v>
      </c>
      <c r="K3" s="6" t="str">
        <f>CONCATENATE(I3,", ",J3)</f>
        <v>8-921-300-30-30, 123456@yandex.ru</v>
      </c>
      <c r="L3" s="7" t="s">
        <v>22</v>
      </c>
      <c r="M3" s="7" t="s">
        <v>26</v>
      </c>
      <c r="N3" s="19">
        <v>1999</v>
      </c>
      <c r="O3" s="9" t="s">
        <v>23</v>
      </c>
      <c r="P3" s="9" t="s">
        <v>24</v>
      </c>
      <c r="Q3" s="9" t="s">
        <v>25</v>
      </c>
      <c r="R3" s="27" t="s">
        <v>28</v>
      </c>
      <c r="S3" s="27" t="s">
        <v>33</v>
      </c>
    </row>
    <row r="4" spans="1:19" x14ac:dyDescent="0.3">
      <c r="A4" s="15"/>
      <c r="B4" s="15"/>
      <c r="C4" s="16"/>
      <c r="D4" s="15"/>
      <c r="E4" s="17"/>
      <c r="F4" s="17"/>
      <c r="G4" s="17"/>
      <c r="H4" s="28"/>
      <c r="I4" s="29"/>
      <c r="J4" s="29"/>
      <c r="K4" s="30"/>
      <c r="L4" s="31"/>
      <c r="M4" s="31"/>
      <c r="N4" s="32"/>
      <c r="O4" s="31"/>
      <c r="P4" s="31"/>
      <c r="Q4" s="31"/>
      <c r="R4" s="37"/>
      <c r="S4" s="31"/>
    </row>
    <row r="5" spans="1:19" x14ac:dyDescent="0.3">
      <c r="A5" s="15"/>
      <c r="B5" s="15"/>
      <c r="C5" s="15"/>
      <c r="D5" s="15" t="str">
        <f t="shared" ref="D4:D9" si="0">CONCATENATE(A5," ",B5," ",C5)</f>
        <v xml:space="preserve">  </v>
      </c>
      <c r="E5" s="17"/>
      <c r="F5" s="17"/>
      <c r="G5" s="17"/>
      <c r="H5" s="28" t="str">
        <f t="shared" ref="H5:H9" si="1">IF(A5="","",$H$1-G41)</f>
        <v/>
      </c>
      <c r="I5" s="29"/>
      <c r="J5" s="29"/>
      <c r="K5" s="30" t="str">
        <f t="shared" ref="K4:K9" si="2">CONCATENATE(I5,", ",J5)</f>
        <v xml:space="preserve">, </v>
      </c>
      <c r="L5" s="31"/>
      <c r="M5" s="31"/>
      <c r="N5" s="32"/>
      <c r="O5" s="31"/>
      <c r="P5" s="31"/>
      <c r="Q5" s="31"/>
      <c r="R5" s="33"/>
      <c r="S5" s="31"/>
    </row>
    <row r="6" spans="1:19" x14ac:dyDescent="0.3">
      <c r="A6" s="15"/>
      <c r="B6" s="15"/>
      <c r="C6" s="15"/>
      <c r="D6" s="15" t="str">
        <f t="shared" si="0"/>
        <v xml:space="preserve">  </v>
      </c>
      <c r="E6" s="17"/>
      <c r="F6" s="17"/>
      <c r="G6" s="17"/>
      <c r="H6" s="28" t="str">
        <f t="shared" si="1"/>
        <v/>
      </c>
      <c r="I6" s="29"/>
      <c r="J6" s="29"/>
      <c r="K6" s="30" t="str">
        <f t="shared" si="2"/>
        <v xml:space="preserve">, </v>
      </c>
      <c r="L6" s="31"/>
      <c r="M6" s="31"/>
      <c r="N6" s="32"/>
      <c r="O6" s="31"/>
      <c r="P6" s="31"/>
      <c r="Q6" s="31"/>
      <c r="R6" s="33"/>
      <c r="S6" s="31"/>
    </row>
    <row r="7" spans="1:19" x14ac:dyDescent="0.3">
      <c r="A7" s="15"/>
      <c r="B7" s="15"/>
      <c r="C7" s="15"/>
      <c r="D7" s="15" t="str">
        <f t="shared" si="0"/>
        <v xml:space="preserve">  </v>
      </c>
      <c r="E7" s="17"/>
      <c r="F7" s="17"/>
      <c r="G7" s="17"/>
      <c r="H7" s="28" t="str">
        <f t="shared" si="1"/>
        <v/>
      </c>
      <c r="I7" s="29"/>
      <c r="J7" s="29"/>
      <c r="K7" s="30" t="str">
        <f t="shared" si="2"/>
        <v xml:space="preserve">, </v>
      </c>
      <c r="L7" s="31"/>
      <c r="M7" s="31"/>
      <c r="N7" s="32"/>
      <c r="O7" s="31"/>
      <c r="P7" s="31"/>
      <c r="Q7" s="31"/>
      <c r="R7" s="33"/>
      <c r="S7" s="31"/>
    </row>
    <row r="8" spans="1:19" x14ac:dyDescent="0.3">
      <c r="A8" s="15"/>
      <c r="B8" s="15"/>
      <c r="C8" s="15"/>
      <c r="D8" s="15" t="str">
        <f t="shared" si="0"/>
        <v xml:space="preserve">  </v>
      </c>
      <c r="E8" s="17"/>
      <c r="F8" s="17"/>
      <c r="G8" s="17"/>
      <c r="H8" s="28" t="str">
        <f t="shared" si="1"/>
        <v/>
      </c>
      <c r="I8" s="29"/>
      <c r="J8" s="29"/>
      <c r="K8" s="30" t="str">
        <f t="shared" si="2"/>
        <v xml:space="preserve">, </v>
      </c>
      <c r="L8" s="31"/>
      <c r="M8" s="31"/>
      <c r="N8" s="32"/>
      <c r="O8" s="31"/>
      <c r="P8" s="31"/>
      <c r="Q8" s="31"/>
      <c r="R8" s="33"/>
      <c r="S8" s="31"/>
    </row>
    <row r="9" spans="1:19" x14ac:dyDescent="0.3">
      <c r="A9" s="15"/>
      <c r="B9" s="15"/>
      <c r="C9" s="15"/>
      <c r="D9" s="15" t="str">
        <f t="shared" si="0"/>
        <v xml:space="preserve">  </v>
      </c>
      <c r="E9" s="17"/>
      <c r="F9" s="17"/>
      <c r="G9" s="17"/>
      <c r="H9" s="28" t="str">
        <f t="shared" si="1"/>
        <v/>
      </c>
      <c r="I9" s="29"/>
      <c r="J9" s="29"/>
      <c r="K9" s="30" t="str">
        <f t="shared" si="2"/>
        <v xml:space="preserve">, </v>
      </c>
      <c r="L9" s="31"/>
      <c r="M9" s="31"/>
      <c r="N9" s="32"/>
      <c r="O9" s="31"/>
      <c r="P9" s="31"/>
      <c r="Q9" s="31"/>
      <c r="R9" s="33"/>
      <c r="S9" s="31"/>
    </row>
    <row r="10" spans="1:19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8" x14ac:dyDescent="0.3">
      <c r="A12" s="35" t="s">
        <v>29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8" x14ac:dyDescent="0.3">
      <c r="A13" s="36" t="s">
        <v>30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8" x14ac:dyDescent="0.3">
      <c r="A14" s="36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</sheetData>
  <sheetProtection sheet="1" objects="1" scenarios="1"/>
  <mergeCells count="2">
    <mergeCell ref="E1:G1"/>
    <mergeCell ref="A2:Q2"/>
  </mergeCells>
  <conditionalFormatting sqref="A3:C3">
    <cfRule type="duplicateValues" dxfId="0" priority="2" stopIfTrue="1"/>
  </conditionalFormatting>
  <hyperlinks>
    <hyperlink ref="J3" r:id="rId1"/>
  </hyperlinks>
  <pageMargins left="0.7" right="0.7" top="0.75" bottom="0.75" header="0.3" footer="0.3"/>
  <pageSetup paperSize="9" orientation="portrait" horizontalDpi="4294967293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SimartSOFT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 Егорова</cp:lastModifiedBy>
  <dcterms:created xsi:type="dcterms:W3CDTF">2018-01-05T19:40:29Z</dcterms:created>
  <dcterms:modified xsi:type="dcterms:W3CDTF">2022-04-06T17:37:47Z</dcterms:modified>
</cp:coreProperties>
</file>